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NEW TAG\COMMON\"/>
    </mc:Choice>
  </mc:AlternateContent>
  <bookViews>
    <workbookView xWindow="0" yWindow="0" windowWidth="20430" windowHeight="7650"/>
  </bookViews>
  <sheets>
    <sheet name="Foglio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B27" i="1"/>
  <c r="B28" i="1"/>
  <c r="B29" i="1"/>
  <c r="B30" i="1"/>
  <c r="B32" i="1"/>
  <c r="B33" i="1"/>
  <c r="B34" i="1"/>
  <c r="B36" i="1"/>
  <c r="B37" i="1"/>
  <c r="B38" i="1"/>
  <c r="B40" i="1"/>
  <c r="B42" i="1"/>
  <c r="B43" i="1"/>
  <c r="B44" i="1"/>
  <c r="B45" i="1"/>
  <c r="B46" i="1"/>
  <c r="B48" i="1"/>
  <c r="B49" i="1"/>
  <c r="B50" i="1"/>
  <c r="B51" i="1"/>
  <c r="B53" i="1"/>
  <c r="B55" i="1"/>
  <c r="B56" i="1"/>
  <c r="B57" i="1"/>
  <c r="B58" i="1"/>
  <c r="B60" i="1"/>
  <c r="B61" i="1"/>
  <c r="B62" i="1"/>
  <c r="B63" i="1"/>
  <c r="B64" i="1"/>
  <c r="B66" i="1"/>
  <c r="B68" i="1"/>
  <c r="B70" i="1"/>
  <c r="B74" i="1"/>
</calcChain>
</file>

<file path=xl/sharedStrings.xml><?xml version="1.0" encoding="utf-8"?>
<sst xmlns="http://schemas.openxmlformats.org/spreadsheetml/2006/main" count="114" uniqueCount="110">
  <si>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</si>
  <si>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</si>
  <si>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</si>
  <si>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</si>
  <si>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</si>
  <si>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</si>
  <si>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</si>
  <si>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</si>
  <si>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</si>
  <si>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</si>
  <si>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</si>
  <si>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</si>
  <si>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</si>
  <si>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</si>
  <si>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</si>
  <si>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</si>
  <si>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</si>
  <si>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</si>
  <si>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</si>
  <si>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</si>
  <si>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</si>
  <si>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</si>
  <si>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</si>
  <si>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</si>
  <si>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</si>
  <si>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</si>
  <si>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</si>
  <si>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</si>
  <si>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</si>
  <si>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</si>
  <si>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</si>
  <si>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</si>
  <si>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</si>
  <si>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</si>
  <si>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</si>
  <si>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</si>
  <si>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</si>
  <si>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</si>
  <si>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</si>
  <si>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</si>
  <si>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</si>
  <si>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</si>
  <si>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</si>
  <si>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</si>
  <si>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</si>
  <si>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</si>
  <si>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</si>
  <si>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</si>
  <si>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</si>
  <si>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</si>
  <si>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</si>
  <si>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</si>
  <si>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</si>
  <si>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</si>
  <si>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</si>
  <si>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</si>
  <si>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</si>
  <si>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</si>
  <si>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</si>
  <si>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</si>
  <si>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Regulatory Approval / Certification</t>
  </si>
  <si>
    <t>International standards</t>
  </si>
  <si>
    <t>GMDN name</t>
  </si>
  <si>
    <t>GMDN code</t>
  </si>
  <si>
    <t>GMDN category</t>
  </si>
  <si>
    <t>UMDNS name</t>
  </si>
  <si>
    <t>UMDNS code</t>
  </si>
  <si>
    <t>UNSPS code (optional)</t>
  </si>
  <si>
    <t>Alternative name/s (optional)</t>
  </si>
  <si>
    <t>Alternative code/s (optional)</t>
  </si>
  <si>
    <t>Keywords (optional)</t>
  </si>
  <si>
    <t>GMDN/UMDNS definition (optional)</t>
  </si>
  <si>
    <t>(under development)</t>
  </si>
  <si>
    <t>Steam sterilizer</t>
  </si>
  <si>
    <t>Unwrapped-device steam sterilizer</t>
  </si>
  <si>
    <t xml:space="preserve">03 Dental devices
05 Hospital hardware
15 Healthcare facility products and adaptations
</t>
  </si>
  <si>
    <t xml:space="preserve">Sterilizing Units, Steam, Tabletop </t>
  </si>
  <si>
    <t>Autoclave; High pressure steam sterilizer</t>
  </si>
  <si>
    <t>MS 42162; MS 34639</t>
  </si>
  <si>
    <t>benchtop, autoclave</t>
  </si>
  <si>
    <t>A mains electricity (AC-powered) device designed for total elimination and/or inactivation of microorganisms from medical devices and related products, not placed in sterilization wraps/packaging, using pressurized steam (i.e., moist heat) as the sterilizing agent; it is used for products non-sensitive to high temperature, water, or steam. It typically includes a treatment chamber with shelves for device placement, usually after cleaning of gross debris; a means to introduce the steam into the chamber; and controls to regulate the time and/or temperature of the procedure. The device is available in a variety of shapes and sizes, including stand-alone (bulk) and tabletop units.</t>
  </si>
  <si>
    <t>health centre, district hospital, provincial hospital, specialized hospital</t>
  </si>
  <si>
    <t>operating theater, central sterilization, clinical laboratory</t>
  </si>
  <si>
    <t>Uses pressurized steam to kill microorganisms on medical devices and products
Allows the user to control time and temperature of procedure
Stands on table top with easy access to chamber
Generates heat using integral electric heater</t>
  </si>
  <si>
    <t>Total elimination and/or inactivation of microorganisms from medical devices and related products, not placed in sterilization wraps/packaging</t>
  </si>
  <si>
    <t>User-resettable time elapsed indicator to be incorporated.</t>
  </si>
  <si>
    <t>Temperature.
Pressure.
Working Time.
Equipment status and alarms.
Alarms for at least:
• Power failure.
• Low water.
• Door not closed.
• Pressure and/or Temperature out-limits.
• Sterilization cycle failure.
• End of sterilization cycle.</t>
  </si>
  <si>
    <t>Desktop mounted unit, standing stable in all door positions
Supplied with internal trays that are removed and replaced easily, of perforated or meshed construction
Chamber drain to be secure in operation at pressure but easy to open after use
Chamber door to include gasket and closure handles that are easy to operate
Supplied with cover for protection from spray and dust</t>
  </si>
  <si>
    <t>Fixed, non mobile</t>
  </si>
  <si>
    <t>All metal parts to be constructed of stainless steel</t>
  </si>
  <si>
    <t xml:space="preserve">1) Electrical source requirements: Amperage: ______; Voltage: ______; Frequency:  ______; Phases: ______.
2) Electrical source with line connection plug ______ type.
3) Protections against over-voltage and over-current line conditions.
4) Compliance with ______ electrical standards and regulations.
Voltage corrector / stabilizer and UPS to allow operation at ± 30% of local rated 
Electrical protection provided by fuses in both live and neutral supply lines </t>
  </si>
  <si>
    <t>Mains cable to be at least 3m in length  
Stainless steel stand designed to support the autoclave.
At least n. 2 system compatible baskets for different sterilization applications.</t>
  </si>
  <si>
    <t xml:space="preserve">
</t>
  </si>
  <si>
    <t>Two sets of spare fuses (if non-resettable fuses used)
Replacement door gasket to be supplied. 
Replacement heating element to be supplied</t>
  </si>
  <si>
    <t>1 air intake spare filter.
2 sets of compatible printing paper (if integrated printer provided).
2 complete Bovie-Dick test kits for daily monitoring.
4 testing complete sets for standard cycles control/tests.</t>
  </si>
  <si>
    <t>The case is to be cleanable with alcohol or chlorine wipes.
Interior chamber to be accessible for easy cleaning</t>
  </si>
  <si>
    <t>Supplier to perform installation, safety and operation checks before handover</t>
  </si>
  <si>
    <t>Local clinical staff to affirm completion of installation</t>
  </si>
  <si>
    <t>Training of users in operation and basic maintenance shall be provided</t>
  </si>
  <si>
    <t>User, technical and maintenance manuals to be supplied in ************** language.
Certificate of inspection to be provided.
List to be provided of equipment and procedures required for local calibration and routine maintenance
List to be provided of important spares and accessories, with their part numbers and cost.</t>
  </si>
  <si>
    <t>5 to 15 years</t>
  </si>
  <si>
    <t>Risk Classification</t>
  </si>
  <si>
    <t>Reginal / Local Standards</t>
  </si>
  <si>
    <t>Regulations</t>
  </si>
  <si>
    <t>Class B (GHTF Rule 15);Class II (USA); Class II (EU, Japan, Canada and Australia)</t>
  </si>
  <si>
    <t>ISO 13485:2003 Medical devices -- Quality management systems -- Requirements for regulatory purposes (Australia, Canada and EU)
ISO 14971:2007 Medical devices -- Application of risk management to medical devices IEC 60601-1:2012 Medical electrical equipment - Part 1: General requirements for basic safety and essential performance
IEC 60601-1-1:2000 Medical electrical equipment - Part 1-1: General requirements for safety - Collateral standard: Safety requirements for medical electrical systems
IEC 60601-1-2:2007 Medical electrical equipment - Part 1-2: General requirements for basic safety and essential performance - Collateral standard: Electromagnetic compatibility - Requirements and tests                                                                                                                 IEC 61010-2-040:2005 (Safety requirements for electrical equipment for measurement, control and laboratory use - Part 2-040: Particular requirements for sterilizers and washer-disinfectors used to treat medical materials)</t>
  </si>
  <si>
    <t>AAMI/ANSI ST8:2008 Hospital steam sterilizers
AAMI/ANSI ST55:2010 Table-top steam sterilizers
JIS K 3605:1992 General rules for autoclaving
JIS T 7322:2005 High-pressure steam sterilizers for medical use
JIS T 7324:2005 High-pressure steam sterilizers for medical use (Small size)</t>
  </si>
  <si>
    <r>
      <rPr>
        <b/>
        <sz val="11"/>
        <color theme="1"/>
        <rFont val="Arial"/>
        <family val="2"/>
      </rPr>
      <t xml:space="preserve">US regulations </t>
    </r>
    <r>
      <rPr>
        <sz val="11"/>
        <color theme="1"/>
        <rFont val="Arial"/>
        <family val="2"/>
      </rPr>
      <t xml:space="preserve">  </t>
    </r>
    <r>
      <rPr>
        <sz val="11"/>
        <rFont val="Arial"/>
        <family val="2"/>
      </rPr>
      <t xml:space="preserve">                                                                                                      
21 CFR part 820                                                                                                                                                                         
21CFR section 880.6880 sterilizer, steam
CDC, Guideline for Disinfection and Sterilization in Healthcare Facilities, 2008                                   
</t>
    </r>
    <r>
      <rPr>
        <b/>
        <sz val="11"/>
        <rFont val="Arial"/>
        <family val="2"/>
      </rPr>
      <t xml:space="preserve">JP regulations                                                                                                                   
</t>
    </r>
    <r>
      <rPr>
        <sz val="11"/>
        <rFont val="Arial"/>
        <family val="2"/>
      </rPr>
      <t xml:space="preserve">MHLW Ordinance No.169                                                                                                                                       
38671010 Wrapped-device steam sterilizer
40547010 Unwrapped-device steam sterilizer       </t>
    </r>
  </si>
  <si>
    <t>Microprocessor control
Overheat shutoff and overpressure safety valve to be incorporated
Vacuum air removal facility is not required, gravity removal valve is sufficient
Pressure lock to be incorporated to prevent door opening at pressure
Temperature range to include at least 100 to 132 deg C.
Chamber capacity to be at least 20 liters.
Required water level to be clearly indicated.
External surfaces to remain at safe temperatures even when in use
Internal steam electrical generator.  
At least the following cycles available:
• Solids.
• Glassware materials.
• Liquids.
• Vacuum test.
• Bovie-Dick test.
Adjustable temperature working range not smaller than from 115 °C up to at least 121 °C.
Temperature measure precision not greater than +/- 3%.
Vacuum pump and vacuum sustainability diagnostic system.
Safety systems, at least: Thermostat, Pressure switch, Valves.
Protection system for high pressure risks.
Filters for air intake system.
Automatic block in high and low pressure conditions.</t>
  </si>
  <si>
    <t xml:space="preserve">Autoclave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</si>
</sst>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
      <b/>
      <sz val="11"/>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79">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3" fillId="0" borderId="12" xfId="1" applyFont="1" applyFill="1" applyBorder="1" applyAlignment="1">
      <alignment horizontal="left" vertical="center" wrapText="1"/>
    </xf>
    <xf numFmtId="0" fontId="2" fillId="0" borderId="5" xfId="1" applyFont="1" applyBorder="1" applyAlignment="1">
      <alignment horizontal="center" vertical="center"/>
    </xf>
    <xf numFmtId="0" fontId="3" fillId="0" borderId="6" xfId="1" applyFont="1" applyBorder="1" applyAlignment="1">
      <alignment horizontal="left" vertical="center" wrapText="1"/>
    </xf>
    <xf numFmtId="0" fontId="3" fillId="0" borderId="6" xfId="1" applyFont="1" applyFill="1" applyBorder="1" applyAlignment="1">
      <alignment horizontal="left" vertical="center" wrapText="1"/>
    </xf>
    <xf numFmtId="0" fontId="3" fillId="0" borderId="6" xfId="1" applyFont="1" applyFill="1" applyBorder="1" applyAlignment="1">
      <alignment horizontal="left" vertical="top" wrapText="1"/>
    </xf>
    <xf numFmtId="0" fontId="3" fillId="0" borderId="6" xfId="1" applyFont="1" applyBorder="1" applyAlignment="1">
      <alignment horizontal="left" vertical="center"/>
    </xf>
    <xf numFmtId="0" fontId="3" fillId="0" borderId="8" xfId="1" applyFont="1" applyBorder="1" applyAlignment="1">
      <alignment horizontal="left" vertical="center" wrapText="1"/>
    </xf>
    <xf numFmtId="0" fontId="3" fillId="0" borderId="12" xfId="1" applyFont="1" applyBorder="1" applyAlignment="1">
      <alignment horizontal="left" vertical="center"/>
    </xf>
    <xf numFmtId="0" fontId="3" fillId="0" borderId="6" xfId="1" applyFont="1" applyFill="1" applyBorder="1" applyAlignment="1">
      <alignment horizontal="left" vertical="center"/>
    </xf>
    <xf numFmtId="0" fontId="2" fillId="0" borderId="13" xfId="1" applyFont="1" applyBorder="1" applyAlignment="1">
      <alignment horizontal="center" vertical="center"/>
    </xf>
    <xf numFmtId="0" fontId="3" fillId="0" borderId="12" xfId="1" applyFont="1" applyBorder="1" applyAlignment="1">
      <alignment horizontal="left" vertical="center" wrapText="1"/>
    </xf>
    <xf numFmtId="0" fontId="2" fillId="0" borderId="15" xfId="1" applyFont="1" applyBorder="1" applyAlignment="1">
      <alignment horizontal="center" vertical="center"/>
    </xf>
    <xf numFmtId="0" fontId="3" fillId="2" borderId="4" xfId="0" applyFont="1" applyFill="1" applyBorder="1" applyAlignment="1">
      <alignment horizontal="left" vertical="top" wrapText="1"/>
    </xf>
    <xf numFmtId="14" fontId="3" fillId="2" borderId="7" xfId="0" applyNumberFormat="1"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14" xfId="1" applyFont="1" applyFill="1" applyBorder="1" applyAlignment="1">
      <alignment horizontal="left" vertical="center" wrapText="1"/>
    </xf>
    <xf numFmtId="14" fontId="3" fillId="2" borderId="9" xfId="0" applyNumberFormat="1" applyFont="1" applyFill="1" applyBorder="1" applyAlignment="1">
      <alignment horizontal="left" vertical="top"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2"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2" fillId="2" borderId="19" xfId="0" applyFont="1" applyFill="1" applyBorder="1" applyAlignment="1">
      <alignment horizontal="center" vertical="top"/>
    </xf>
    <xf numFmtId="0" fontId="2" fillId="2" borderId="25" xfId="0" applyFont="1" applyFill="1" applyBorder="1" applyAlignment="1">
      <alignment horizontal="center" vertical="top"/>
    </xf>
    <xf numFmtId="0" fontId="2" fillId="2" borderId="26" xfId="0" applyFont="1" applyFill="1" applyBorder="1" applyAlignment="1">
      <alignment horizontal="center" vertical="top"/>
    </xf>
    <xf numFmtId="0" fontId="3" fillId="2" borderId="22" xfId="0" applyFont="1" applyFill="1" applyBorder="1" applyAlignment="1">
      <alignment horizontal="left" vertical="top" wrapText="1"/>
    </xf>
    <xf numFmtId="14" fontId="3" fillId="2" borderId="27" xfId="0" applyNumberFormat="1"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2" fillId="0" borderId="30" xfId="1" applyFont="1" applyBorder="1" applyAlignment="1">
      <alignment horizontal="center" vertical="center"/>
    </xf>
    <xf numFmtId="0" fontId="3" fillId="0" borderId="21" xfId="1" applyFont="1" applyBorder="1" applyAlignment="1">
      <alignment horizontal="left" vertical="top" wrapText="1"/>
    </xf>
    <xf numFmtId="0" fontId="3" fillId="0" borderId="31" xfId="1" applyFont="1" applyBorder="1" applyAlignment="1">
      <alignment horizontal="left" vertical="top"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32" xfId="0" applyFont="1" applyBorder="1" applyAlignment="1">
      <alignment vertical="center" wrapText="1"/>
    </xf>
    <xf numFmtId="0" fontId="3" fillId="0" borderId="29" xfId="0" applyFont="1" applyBorder="1" applyAlignment="1">
      <alignment vertical="top" wrapText="1"/>
    </xf>
    <xf numFmtId="0" fontId="3" fillId="0" borderId="18" xfId="1" applyFont="1" applyFill="1" applyBorder="1" applyAlignment="1">
      <alignment horizontal="left" vertical="center" wrapText="1"/>
    </xf>
    <xf numFmtId="0" fontId="2" fillId="0" borderId="25" xfId="1" applyFont="1" applyBorder="1" applyAlignment="1">
      <alignment horizontal="center" vertical="center"/>
    </xf>
    <xf numFmtId="0" fontId="3" fillId="0" borderId="27" xfId="0" applyFont="1" applyBorder="1" applyAlignment="1">
      <alignment horizontal="left" vertical="center" wrapText="1"/>
    </xf>
    <xf numFmtId="0" fontId="3" fillId="0" borderId="28" xfId="1" applyFont="1" applyBorder="1" applyAlignment="1">
      <alignment horizontal="left" vertical="center" wrapText="1"/>
    </xf>
    <xf numFmtId="0" fontId="3" fillId="0" borderId="29" xfId="1" applyFont="1" applyBorder="1" applyAlignment="1">
      <alignment horizontal="left" vertical="center"/>
    </xf>
    <xf numFmtId="0" fontId="3" fillId="0" borderId="22" xfId="1" applyFont="1" applyBorder="1" applyAlignment="1">
      <alignment horizontal="left" vertical="center"/>
    </xf>
    <xf numFmtId="0" fontId="3" fillId="0" borderId="27" xfId="1" applyFont="1" applyBorder="1" applyAlignment="1">
      <alignment horizontal="left" vertical="center"/>
    </xf>
    <xf numFmtId="0" fontId="3" fillId="0" borderId="27" xfId="1" applyFont="1" applyBorder="1" applyAlignment="1">
      <alignment horizontal="left" vertical="center" wrapText="1"/>
    </xf>
    <xf numFmtId="0" fontId="3" fillId="0" borderId="29" xfId="1" applyFont="1" applyBorder="1" applyAlignment="1">
      <alignment horizontal="left" vertical="center" wrapText="1"/>
    </xf>
    <xf numFmtId="0" fontId="3" fillId="0" borderId="33" xfId="1" applyFont="1" applyBorder="1" applyAlignment="1">
      <alignment horizontal="left" vertical="center" wrapText="1"/>
    </xf>
    <xf numFmtId="0" fontId="2" fillId="0" borderId="26" xfId="1" applyFont="1" applyFill="1" applyBorder="1" applyAlignment="1">
      <alignment horizontal="center" vertical="center"/>
    </xf>
    <xf numFmtId="0" fontId="3" fillId="0" borderId="34" xfId="1" applyFont="1" applyFill="1" applyBorder="1" applyAlignment="1">
      <alignment horizontal="left" vertical="top" wrapText="1"/>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6" xfId="1" applyFont="1" applyBorder="1" applyAlignment="1">
      <alignment horizontal="center" vertical="center"/>
    </xf>
    <xf numFmtId="0" fontId="4" fillId="4" borderId="16" xfId="1" applyFont="1" applyFill="1" applyBorder="1" applyAlignment="1">
      <alignment horizontal="left" vertical="center" indent="1"/>
    </xf>
    <xf numFmtId="0" fontId="4" fillId="4" borderId="17"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1"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1"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1"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1"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Consulenze/WHO_Ginevra/Lavoro/POST-CONTRATTO%20OTTOBRE%202020/MATERIALE%20PER%20SPECIFICHE/Specifiche%20diverse_WHO_TS_61_MDs_we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61"/>
      <sheetName val="Note"/>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
          <cell r="C3">
            <v>41134</v>
          </cell>
        </row>
        <row r="4">
          <cell r="C4">
            <v>41808</v>
          </cell>
        </row>
      </sheetData>
      <sheetData sheetId="6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D4" sqref="D4"/>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40.5" customHeight="1" thickBot="1" x14ac:dyDescent="0.3">
      <c r="B6" s="63" t="s">
        <v>109</v>
      </c>
      <c r="C6" s="64"/>
      <c r="D6" s="65"/>
    </row>
    <row r="7" spans="2:4" x14ac:dyDescent="0.25">
      <c r="B7" s="31" t="s">
        <v>1</v>
      </c>
      <c r="C7" s="34" t="s">
        <v>8</v>
      </c>
      <c r="D7" s="21">
        <v>2</v>
      </c>
    </row>
    <row r="8" spans="2:4" x14ac:dyDescent="0.25">
      <c r="B8" s="32" t="s">
        <v>2</v>
      </c>
      <c r="C8" s="35" t="s">
        <v>9</v>
      </c>
      <c r="D8" s="22">
        <f>'[1]60'!C3</f>
        <v>41134</v>
      </c>
    </row>
    <row r="9" spans="2:4" s="1" customFormat="1" x14ac:dyDescent="0.25">
      <c r="B9" s="32" t="s">
        <v>3</v>
      </c>
      <c r="C9" s="35" t="s">
        <v>10</v>
      </c>
      <c r="D9" s="22">
        <f>'[1]60'!C4</f>
        <v>41808</v>
      </c>
    </row>
    <row r="10" spans="2:4" s="1" customFormat="1" x14ac:dyDescent="0.25">
      <c r="B10" s="32" t="s">
        <v>4</v>
      </c>
      <c r="C10" s="36" t="s">
        <v>11</v>
      </c>
      <c r="D10" s="25"/>
    </row>
    <row r="11" spans="2:4" s="1" customFormat="1" ht="15.75" thickBot="1" x14ac:dyDescent="0.3">
      <c r="B11" s="33" t="s">
        <v>5</v>
      </c>
      <c r="C11" s="37" t="s">
        <v>12</v>
      </c>
      <c r="D11" s="23" t="s">
        <v>6</v>
      </c>
    </row>
    <row r="12" spans="2:4" s="1" customFormat="1" ht="27" customHeight="1" thickBot="1" x14ac:dyDescent="0.3">
      <c r="B12" s="75" t="s">
        <v>13</v>
      </c>
      <c r="C12" s="76"/>
      <c r="D12" s="77"/>
    </row>
    <row r="13" spans="2:4" s="1" customFormat="1" x14ac:dyDescent="0.25">
      <c r="B13" s="26">
        <v>1</v>
      </c>
      <c r="C13" s="28" t="s">
        <v>14</v>
      </c>
      <c r="D13" s="29" t="s">
        <v>72</v>
      </c>
    </row>
    <row r="14" spans="2:4" s="1" customFormat="1" x14ac:dyDescent="0.25">
      <c r="B14" s="27">
        <v>2</v>
      </c>
      <c r="C14" s="29" t="s">
        <v>15</v>
      </c>
      <c r="D14" s="29" t="s">
        <v>73</v>
      </c>
    </row>
    <row r="15" spans="2:4" s="1" customFormat="1" x14ac:dyDescent="0.25">
      <c r="B15" s="27">
        <v>3</v>
      </c>
      <c r="C15" s="29" t="s">
        <v>16</v>
      </c>
      <c r="D15" s="29"/>
    </row>
    <row r="16" spans="2:4" s="1" customFormat="1" x14ac:dyDescent="0.25">
      <c r="B16" s="27">
        <v>4</v>
      </c>
      <c r="C16" s="29" t="s">
        <v>62</v>
      </c>
      <c r="D16" s="29" t="s">
        <v>74</v>
      </c>
    </row>
    <row r="17" spans="2:4" s="1" customFormat="1" x14ac:dyDescent="0.25">
      <c r="B17" s="27">
        <v>5</v>
      </c>
      <c r="C17" s="29" t="s">
        <v>63</v>
      </c>
      <c r="D17" s="29">
        <v>40547</v>
      </c>
    </row>
    <row r="18" spans="2:4" s="1" customFormat="1" ht="57" x14ac:dyDescent="0.25">
      <c r="B18" s="27">
        <v>6</v>
      </c>
      <c r="C18" s="29" t="s">
        <v>64</v>
      </c>
      <c r="D18" s="29" t="s">
        <v>75</v>
      </c>
    </row>
    <row r="19" spans="2:4" s="1" customFormat="1" x14ac:dyDescent="0.25">
      <c r="B19" s="27">
        <v>7</v>
      </c>
      <c r="C19" s="29" t="s">
        <v>65</v>
      </c>
      <c r="D19" s="29" t="s">
        <v>76</v>
      </c>
    </row>
    <row r="20" spans="2:4" s="1" customFormat="1" x14ac:dyDescent="0.25">
      <c r="B20" s="27">
        <v>8</v>
      </c>
      <c r="C20" s="29" t="s">
        <v>66</v>
      </c>
      <c r="D20" s="29">
        <v>16142</v>
      </c>
    </row>
    <row r="21" spans="2:4" s="1" customFormat="1" x14ac:dyDescent="0.25">
      <c r="B21" s="27">
        <v>9</v>
      </c>
      <c r="C21" s="29" t="s">
        <v>67</v>
      </c>
      <c r="D21" s="29"/>
    </row>
    <row r="22" spans="2:4" s="1" customFormat="1" x14ac:dyDescent="0.25">
      <c r="B22" s="27">
        <v>10</v>
      </c>
      <c r="C22" s="29" t="s">
        <v>68</v>
      </c>
      <c r="D22" s="29" t="s">
        <v>77</v>
      </c>
    </row>
    <row r="23" spans="2:4" s="1" customFormat="1" x14ac:dyDescent="0.25">
      <c r="B23" s="27">
        <v>11</v>
      </c>
      <c r="C23" s="29" t="s">
        <v>69</v>
      </c>
      <c r="D23" s="29" t="s">
        <v>78</v>
      </c>
    </row>
    <row r="24" spans="2:4" s="1" customFormat="1" x14ac:dyDescent="0.25">
      <c r="B24" s="27">
        <v>12</v>
      </c>
      <c r="C24" s="29" t="s">
        <v>70</v>
      </c>
      <c r="D24" s="29" t="s">
        <v>79</v>
      </c>
    </row>
    <row r="25" spans="2:4" s="8" customFormat="1" ht="100.5" customHeight="1" thickBot="1" x14ac:dyDescent="0.3">
      <c r="B25" s="27">
        <v>13</v>
      </c>
      <c r="C25" s="30" t="s">
        <v>71</v>
      </c>
      <c r="D25" s="29" t="s">
        <v>80</v>
      </c>
    </row>
    <row r="26" spans="2:4" s="8" customFormat="1" ht="27" customHeight="1" thickBot="1" x14ac:dyDescent="0.3">
      <c r="B26" s="75" t="s">
        <v>17</v>
      </c>
      <c r="C26" s="76"/>
      <c r="D26" s="77"/>
    </row>
    <row r="27" spans="2:4" s="8" customFormat="1" ht="36.75" customHeight="1" x14ac:dyDescent="0.25">
      <c r="B27" s="10">
        <f>B25+1</f>
        <v>14</v>
      </c>
      <c r="C27" s="9" t="s">
        <v>18</v>
      </c>
      <c r="D27" s="29" t="s">
        <v>84</v>
      </c>
    </row>
    <row r="28" spans="2:4" s="8" customFormat="1" x14ac:dyDescent="0.25">
      <c r="B28" s="10">
        <f t="shared" ref="B28:B37" si="0">B27+1</f>
        <v>15</v>
      </c>
      <c r="C28" s="13" t="s">
        <v>19</v>
      </c>
      <c r="D28" s="29" t="s">
        <v>81</v>
      </c>
    </row>
    <row r="29" spans="2:4" s="8" customFormat="1" x14ac:dyDescent="0.25">
      <c r="B29" s="10">
        <f t="shared" si="0"/>
        <v>16</v>
      </c>
      <c r="C29" s="12" t="s">
        <v>20</v>
      </c>
      <c r="D29" s="29" t="s">
        <v>82</v>
      </c>
    </row>
    <row r="30" spans="2:4" s="8" customFormat="1" ht="57.75" thickBot="1" x14ac:dyDescent="0.3">
      <c r="B30" s="10">
        <f t="shared" si="0"/>
        <v>17</v>
      </c>
      <c r="C30" s="11" t="s">
        <v>21</v>
      </c>
      <c r="D30" s="29" t="s">
        <v>83</v>
      </c>
    </row>
    <row r="31" spans="2:4" s="8" customFormat="1" ht="29.25" customHeight="1" thickBot="1" x14ac:dyDescent="0.3">
      <c r="B31" s="75" t="s">
        <v>22</v>
      </c>
      <c r="C31" s="76"/>
      <c r="D31" s="77"/>
    </row>
    <row r="32" spans="2:4" s="8" customFormat="1" ht="313.5" x14ac:dyDescent="0.25">
      <c r="B32" s="10">
        <f>B30+1</f>
        <v>18</v>
      </c>
      <c r="C32" s="11" t="s">
        <v>23</v>
      </c>
      <c r="D32" s="29" t="s">
        <v>108</v>
      </c>
    </row>
    <row r="33" spans="2:4" s="8" customFormat="1" ht="156.75" x14ac:dyDescent="0.25">
      <c r="B33" s="10">
        <f t="shared" si="0"/>
        <v>19</v>
      </c>
      <c r="C33" s="11" t="s">
        <v>24</v>
      </c>
      <c r="D33" s="29" t="s">
        <v>86</v>
      </c>
    </row>
    <row r="34" spans="2:4" s="8" customFormat="1" ht="15.75" thickBot="1" x14ac:dyDescent="0.3">
      <c r="B34" s="10">
        <f t="shared" si="0"/>
        <v>20</v>
      </c>
      <c r="C34" s="11" t="s">
        <v>25</v>
      </c>
      <c r="D34" s="29" t="s">
        <v>85</v>
      </c>
    </row>
    <row r="35" spans="2:4" s="8" customFormat="1" ht="30" customHeight="1" thickBot="1" x14ac:dyDescent="0.3">
      <c r="B35" s="69" t="s">
        <v>26</v>
      </c>
      <c r="C35" s="70"/>
      <c r="D35" s="71"/>
    </row>
    <row r="36" spans="2:4" s="8" customFormat="1" ht="71.25" x14ac:dyDescent="0.25">
      <c r="B36" s="10">
        <f>B34+1</f>
        <v>21</v>
      </c>
      <c r="C36" s="16" t="s">
        <v>27</v>
      </c>
      <c r="D36" s="29" t="s">
        <v>87</v>
      </c>
    </row>
    <row r="37" spans="2:4" s="8" customFormat="1" x14ac:dyDescent="0.25">
      <c r="B37" s="10">
        <f t="shared" si="0"/>
        <v>22</v>
      </c>
      <c r="C37" s="17" t="s">
        <v>28</v>
      </c>
      <c r="D37" s="29" t="s">
        <v>88</v>
      </c>
    </row>
    <row r="38" spans="2:4" s="8" customFormat="1" ht="15.75" thickBot="1" x14ac:dyDescent="0.3">
      <c r="B38" s="10">
        <f>B37+1</f>
        <v>23</v>
      </c>
      <c r="C38" s="15" t="s">
        <v>29</v>
      </c>
      <c r="D38" s="29" t="s">
        <v>89</v>
      </c>
    </row>
    <row r="39" spans="2:4" s="8" customFormat="1" ht="31.5" customHeight="1" thickBot="1" x14ac:dyDescent="0.3">
      <c r="B39" s="69" t="s">
        <v>30</v>
      </c>
      <c r="C39" s="70"/>
      <c r="D39" s="78"/>
    </row>
    <row r="40" spans="2:4" s="8" customFormat="1" ht="86.25" thickBot="1" x14ac:dyDescent="0.3">
      <c r="B40" s="18">
        <f>B38+1</f>
        <v>24</v>
      </c>
      <c r="C40" s="24" t="s">
        <v>31</v>
      </c>
      <c r="D40" s="29" t="s">
        <v>90</v>
      </c>
    </row>
    <row r="41" spans="2:4" s="8" customFormat="1" ht="33.75" customHeight="1" thickBot="1" x14ac:dyDescent="0.3">
      <c r="B41" s="69" t="s">
        <v>32</v>
      </c>
      <c r="C41" s="70"/>
      <c r="D41" s="71"/>
    </row>
    <row r="42" spans="2:4" s="8" customFormat="1" ht="42.75" x14ac:dyDescent="0.25">
      <c r="B42" s="18">
        <f t="shared" ref="B42" si="1">B40+1</f>
        <v>25</v>
      </c>
      <c r="C42" s="19" t="s">
        <v>33</v>
      </c>
      <c r="D42" s="29" t="s">
        <v>91</v>
      </c>
    </row>
    <row r="43" spans="2:4" s="8" customFormat="1" ht="28.5" x14ac:dyDescent="0.25">
      <c r="B43" s="18">
        <f>B42+1</f>
        <v>26</v>
      </c>
      <c r="C43" s="11" t="s">
        <v>34</v>
      </c>
      <c r="D43" s="29" t="s">
        <v>92</v>
      </c>
    </row>
    <row r="44" spans="2:4" s="8" customFormat="1" x14ac:dyDescent="0.25">
      <c r="B44" s="18">
        <f>B43+1</f>
        <v>27</v>
      </c>
      <c r="C44" s="11" t="s">
        <v>35</v>
      </c>
      <c r="D44" s="29"/>
    </row>
    <row r="45" spans="2:4" s="8" customFormat="1" ht="42.75" x14ac:dyDescent="0.25">
      <c r="B45" s="18">
        <f>B44+1</f>
        <v>28</v>
      </c>
      <c r="C45" s="14" t="s">
        <v>36</v>
      </c>
      <c r="D45" s="29" t="s">
        <v>93</v>
      </c>
    </row>
    <row r="46" spans="2:4" s="8" customFormat="1" ht="57.75" thickBot="1" x14ac:dyDescent="0.3">
      <c r="B46" s="18">
        <f>B45+1</f>
        <v>29</v>
      </c>
      <c r="C46" s="15" t="s">
        <v>37</v>
      </c>
      <c r="D46" s="29" t="s">
        <v>94</v>
      </c>
    </row>
    <row r="47" spans="2:4" s="8" customFormat="1" ht="33" customHeight="1" thickBot="1" x14ac:dyDescent="0.3">
      <c r="B47" s="69" t="s">
        <v>38</v>
      </c>
      <c r="C47" s="70"/>
      <c r="D47" s="71"/>
    </row>
    <row r="48" spans="2:4" s="8" customFormat="1" x14ac:dyDescent="0.25">
      <c r="B48" s="38">
        <f>B46+1</f>
        <v>30</v>
      </c>
      <c r="C48" s="41" t="s">
        <v>39</v>
      </c>
      <c r="D48" s="39" t="s">
        <v>7</v>
      </c>
    </row>
    <row r="49" spans="2:4" s="8" customFormat="1" x14ac:dyDescent="0.25">
      <c r="B49" s="38">
        <f>B48+1</f>
        <v>31</v>
      </c>
      <c r="C49" s="42" t="s">
        <v>40</v>
      </c>
      <c r="D49" s="39" t="s">
        <v>7</v>
      </c>
    </row>
    <row r="50" spans="2:4" s="8" customFormat="1" x14ac:dyDescent="0.25">
      <c r="B50" s="38">
        <f t="shared" ref="B50:B51" si="2">B49+1</f>
        <v>32</v>
      </c>
      <c r="C50" s="43" t="s">
        <v>41</v>
      </c>
      <c r="D50" s="40" t="s">
        <v>7</v>
      </c>
    </row>
    <row r="51" spans="2:4" s="8" customFormat="1" ht="15.75" thickBot="1" x14ac:dyDescent="0.3">
      <c r="B51" s="38">
        <f t="shared" si="2"/>
        <v>33</v>
      </c>
      <c r="C51" s="44" t="s">
        <v>42</v>
      </c>
      <c r="D51" s="40" t="s">
        <v>7</v>
      </c>
    </row>
    <row r="52" spans="2:4" s="8" customFormat="1" ht="34.5" customHeight="1" thickBot="1" x14ac:dyDescent="0.3">
      <c r="B52" s="66" t="s">
        <v>43</v>
      </c>
      <c r="C52" s="67"/>
      <c r="D52" s="68"/>
    </row>
    <row r="53" spans="2:4" s="8" customFormat="1" ht="29.25" thickBot="1" x14ac:dyDescent="0.3">
      <c r="B53" s="38">
        <f>B51+1</f>
        <v>34</v>
      </c>
      <c r="C53" s="45" t="s">
        <v>44</v>
      </c>
      <c r="D53" s="29" t="s">
        <v>95</v>
      </c>
    </row>
    <row r="54" spans="2:4" s="8" customFormat="1" ht="34.5" customHeight="1" thickBot="1" x14ac:dyDescent="0.3">
      <c r="B54" s="69" t="s">
        <v>45</v>
      </c>
      <c r="C54" s="70"/>
      <c r="D54" s="71"/>
    </row>
    <row r="55" spans="2:4" s="8" customFormat="1" x14ac:dyDescent="0.25">
      <c r="B55" s="38">
        <f>B53+1</f>
        <v>35</v>
      </c>
      <c r="C55" s="41" t="s">
        <v>46</v>
      </c>
      <c r="D55" s="29" t="s">
        <v>96</v>
      </c>
    </row>
    <row r="56" spans="2:4" s="8" customFormat="1" x14ac:dyDescent="0.25">
      <c r="B56" s="38">
        <f t="shared" ref="B56:B64" si="3">B55+1</f>
        <v>36</v>
      </c>
      <c r="C56" s="47" t="s">
        <v>47</v>
      </c>
      <c r="D56" s="29" t="s">
        <v>97</v>
      </c>
    </row>
    <row r="57" spans="2:4" s="8" customFormat="1" x14ac:dyDescent="0.25">
      <c r="B57" s="38">
        <f t="shared" si="3"/>
        <v>37</v>
      </c>
      <c r="C57" s="48" t="s">
        <v>48</v>
      </c>
      <c r="D57" s="29" t="s">
        <v>98</v>
      </c>
    </row>
    <row r="58" spans="2:4" s="8" customFormat="1" ht="29.25" thickBot="1" x14ac:dyDescent="0.3">
      <c r="B58" s="46">
        <f>B57+1</f>
        <v>38</v>
      </c>
      <c r="C58" s="49" t="s">
        <v>49</v>
      </c>
      <c r="D58" s="29" t="s">
        <v>95</v>
      </c>
    </row>
    <row r="59" spans="2:4" s="8" customFormat="1" ht="36.75" customHeight="1" thickBot="1" x14ac:dyDescent="0.3">
      <c r="B59" s="72" t="s">
        <v>50</v>
      </c>
      <c r="C59" s="73"/>
      <c r="D59" s="74"/>
    </row>
    <row r="60" spans="2:4" s="8" customFormat="1" x14ac:dyDescent="0.25">
      <c r="B60" s="38">
        <f>B58+1</f>
        <v>39</v>
      </c>
      <c r="C60" s="50" t="s">
        <v>0</v>
      </c>
      <c r="D60" s="39"/>
    </row>
    <row r="61" spans="2:4" s="8" customFormat="1" x14ac:dyDescent="0.25">
      <c r="B61" s="38">
        <f t="shared" si="3"/>
        <v>40</v>
      </c>
      <c r="C61" s="51" t="s">
        <v>51</v>
      </c>
      <c r="D61" s="40"/>
    </row>
    <row r="62" spans="2:4" s="8" customFormat="1" x14ac:dyDescent="0.25">
      <c r="B62" s="38">
        <f t="shared" si="3"/>
        <v>41</v>
      </c>
      <c r="C62" s="52" t="s">
        <v>52</v>
      </c>
      <c r="D62" s="40"/>
    </row>
    <row r="63" spans="2:4" s="8" customFormat="1" x14ac:dyDescent="0.25">
      <c r="B63" s="38">
        <f t="shared" si="3"/>
        <v>42</v>
      </c>
      <c r="C63" s="52" t="s">
        <v>53</v>
      </c>
      <c r="D63" s="40"/>
    </row>
    <row r="64" spans="2:4" s="8" customFormat="1" ht="15.75" thickBot="1" x14ac:dyDescent="0.3">
      <c r="B64" s="38">
        <f t="shared" si="3"/>
        <v>43</v>
      </c>
      <c r="C64" s="53" t="s">
        <v>54</v>
      </c>
      <c r="D64" s="40"/>
    </row>
    <row r="65" spans="2:4" s="8" customFormat="1" ht="33.75" customHeight="1" thickBot="1" x14ac:dyDescent="0.3">
      <c r="B65" s="69" t="s">
        <v>55</v>
      </c>
      <c r="C65" s="70"/>
      <c r="D65" s="71"/>
    </row>
    <row r="66" spans="2:4" s="8" customFormat="1" ht="57.75" thickBot="1" x14ac:dyDescent="0.3">
      <c r="B66" s="20">
        <f>B64+1</f>
        <v>44</v>
      </c>
      <c r="C66" s="54" t="s">
        <v>56</v>
      </c>
      <c r="D66" s="29" t="s">
        <v>99</v>
      </c>
    </row>
    <row r="67" spans="2:4" s="8" customFormat="1" ht="36" customHeight="1" thickBot="1" x14ac:dyDescent="0.3">
      <c r="B67" s="69" t="s">
        <v>58</v>
      </c>
      <c r="C67" s="70"/>
      <c r="D67" s="71"/>
    </row>
    <row r="68" spans="2:4" s="8" customFormat="1" ht="24" customHeight="1" thickBot="1" x14ac:dyDescent="0.3">
      <c r="B68" s="55">
        <f>B66+1</f>
        <v>45</v>
      </c>
      <c r="C68" s="45" t="s">
        <v>57</v>
      </c>
      <c r="D68" s="56" t="s">
        <v>100</v>
      </c>
    </row>
    <row r="69" spans="2:4" s="8" customFormat="1" ht="33.75" customHeight="1" thickBot="1" x14ac:dyDescent="0.3">
      <c r="B69" s="60" t="s">
        <v>59</v>
      </c>
      <c r="C69" s="61"/>
      <c r="D69" s="62"/>
    </row>
    <row r="70" spans="2:4" s="8" customFormat="1" x14ac:dyDescent="0.25">
      <c r="B70" s="57">
        <f>B68+1</f>
        <v>46</v>
      </c>
      <c r="C70" s="41" t="s">
        <v>101</v>
      </c>
      <c r="D70" s="29" t="s">
        <v>104</v>
      </c>
    </row>
    <row r="71" spans="2:4" s="8" customFormat="1" x14ac:dyDescent="0.25">
      <c r="B71" s="58">
        <v>47</v>
      </c>
      <c r="C71" s="52" t="s">
        <v>60</v>
      </c>
      <c r="D71" s="29"/>
    </row>
    <row r="72" spans="2:4" s="8" customFormat="1" ht="163.5" customHeight="1" x14ac:dyDescent="0.25">
      <c r="B72" s="58">
        <v>48</v>
      </c>
      <c r="C72" s="52" t="s">
        <v>61</v>
      </c>
      <c r="D72" s="29" t="s">
        <v>105</v>
      </c>
    </row>
    <row r="73" spans="2:4" s="8" customFormat="1" ht="71.25" x14ac:dyDescent="0.25">
      <c r="B73" s="46">
        <v>49</v>
      </c>
      <c r="C73" s="52" t="s">
        <v>102</v>
      </c>
      <c r="D73" s="29" t="s">
        <v>106</v>
      </c>
    </row>
    <row r="74" spans="2:4" s="8" customFormat="1" ht="117" customHeight="1" thickBot="1" x14ac:dyDescent="0.3">
      <c r="B74" s="59">
        <f t="shared" ref="B74" si="4">B73+1</f>
        <v>50</v>
      </c>
      <c r="C74" s="53" t="s">
        <v>103</v>
      </c>
      <c r="D74" s="53" t="s">
        <v>107</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2021-03-03T15:44:46Z</dcterms:modified>
</cp:coreProperties>
</file>