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cuments\Consulenze\WHO_Ginevra\Lavoro\POST-CONTRATTO OTTOBRE 2020\SPECIFICHE IN EXCEL\MEDEVIS\TO BE UPLOADED or UPDATED\NOT READY\"/>
    </mc:Choice>
  </mc:AlternateContent>
  <bookViews>
    <workbookView xWindow="28680" yWindow="-360" windowWidth="29040" windowHeight="15840"/>
  </bookViews>
  <sheets>
    <sheet name="BED wards" sheetId="2"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l="1"/>
  <c r="B11" i="2" s="1"/>
  <c r="B13" i="2" s="1"/>
  <c r="B14" i="2" s="1"/>
  <c r="B15" i="2" s="1"/>
  <c r="B16" i="2" s="1"/>
  <c r="B17" i="2" s="1"/>
  <c r="B19" i="2" s="1"/>
  <c r="B21" i="2" s="1"/>
  <c r="B22" i="2" s="1"/>
  <c r="B23" i="2" s="1"/>
  <c r="B24" i="2" s="1"/>
  <c r="B26" i="2" s="1"/>
  <c r="B27" i="2" s="1"/>
  <c r="B28" i="2" s="1"/>
  <c r="B30" i="2" s="1"/>
  <c r="B31" i="2" s="1"/>
  <c r="B32" i="2" s="1"/>
  <c r="B34" i="2" s="1"/>
  <c r="B36" i="2" s="1"/>
  <c r="B37" i="2" s="1"/>
  <c r="B38" i="2" s="1"/>
  <c r="B39" i="2" s="1"/>
  <c r="B40" i="2" s="1"/>
  <c r="B42" i="2" s="1"/>
  <c r="B43" i="2" s="1"/>
  <c r="B44" i="2" s="1"/>
  <c r="B45" i="2" s="1"/>
  <c r="B47" i="2" s="1"/>
  <c r="B49" i="2" s="1"/>
  <c r="B50" i="2" s="1"/>
  <c r="B51" i="2" s="1"/>
  <c r="B52" i="2" s="1"/>
  <c r="B54" i="2" s="1"/>
  <c r="B55" i="2" s="1"/>
  <c r="B56" i="2" s="1"/>
  <c r="B57" i="2" s="1"/>
  <c r="B58" i="2" s="1"/>
  <c r="B60" i="2" s="1"/>
  <c r="B62" i="2" s="1"/>
  <c r="B64" i="2" s="1"/>
  <c r="B65" i="2" s="1"/>
  <c r="B66" i="2" s="1"/>
  <c r="B63" i="2"/>
  <c r="B61" i="2"/>
  <c r="B59" i="2"/>
  <c r="B53" i="2"/>
  <c r="B48" i="2"/>
  <c r="B46" i="2"/>
  <c r="B41" i="2"/>
  <c r="B35" i="2"/>
  <c r="B33" i="2"/>
  <c r="B29" i="2"/>
  <c r="B25" i="2"/>
  <c r="B20" i="2"/>
  <c r="B8" i="2"/>
</calcChain>
</file>

<file path=xl/sharedStrings.xml><?xml version="1.0" encoding="utf-8"?>
<sst xmlns="http://schemas.openxmlformats.org/spreadsheetml/2006/main" count="102" uniqueCount="90">
  <si>
    <t>i</t>
  </si>
  <si>
    <t>ii</t>
  </si>
  <si>
    <t>iii</t>
  </si>
  <si>
    <t>iv</t>
  </si>
  <si>
    <t>v</t>
  </si>
  <si>
    <t>WHO working group</t>
  </si>
  <si>
    <t>(under development)</t>
  </si>
  <si>
    <t>N/A</t>
  </si>
  <si>
    <t>Supplier to perform installation, safety and operation checks before handover. Local clinical staff to affirm completion of installation</t>
  </si>
  <si>
    <t>Training of users in operation and basic maintenance shall be provided</t>
  </si>
  <si>
    <t>Table layout to enable easy cleaning and sterilization of all surfaces, with no fluid traps.</t>
  </si>
  <si>
    <t>Replacement oil or grease sufficient for two years’ maintenance.</t>
  </si>
  <si>
    <t xml:space="preserve">Standards for the manufacturer </t>
  </si>
  <si>
    <t>Warranty</t>
  </si>
  <si>
    <t>EMDN code</t>
  </si>
  <si>
    <t>EMDN nomenclature</t>
  </si>
  <si>
    <t>At least 10 years</t>
  </si>
  <si>
    <t>Hospital bed</t>
  </si>
  <si>
    <t>The bed shall be mounted on suitable castors, two of which shall be free running and two braked castors (diameter at least 120 mm)</t>
  </si>
  <si>
    <t>Standards for the product performance</t>
  </si>
  <si>
    <t>mechanical, hydraulic</t>
  </si>
  <si>
    <t>Patient bed, Ward bed, Manual bed, Mechanical bed, Hydraulic bed</t>
  </si>
  <si>
    <t>Beds; Beds, Hydraulic; Beds, Mechanical</t>
  </si>
  <si>
    <t>10342; 10353; 10357</t>
  </si>
  <si>
    <t>mechanical, hydraulic, ward, manual</t>
  </si>
  <si>
    <t>V0806; V080602</t>
  </si>
  <si>
    <t>MEDICAL BEDS; MANUAL MEDICAL BEDS</t>
  </si>
  <si>
    <t>Health centre, district hospital, provincial hospital, specialized hospital.</t>
  </si>
  <si>
    <t>Wards</t>
  </si>
  <si>
    <t>Hospital bed for general and specialized wards, used during patient hospitalization.</t>
  </si>
  <si>
    <t>N.A.</t>
  </si>
  <si>
    <t>Dimensions of the bed plane, at least: 220 cm (lenght) x 90 cm (wide), approx.
Workload capacity up to not less than 220Kg.</t>
  </si>
  <si>
    <t>Capable of being stored continuously in ambient temperature of 0 to 50 deg C and relative humidity of 15 to 90%.Capable of operating continuously in ambient temperature of 10 to 40 deg C and relative humidity of 15 to 90%.</t>
  </si>
  <si>
    <t>All supporting documentation, operation, service and user manuals must be presented at least in the official language of the country in which the equipment will be used.</t>
  </si>
  <si>
    <t>15 years</t>
  </si>
  <si>
    <t xml:space="preserve">Hospital bed for general and specialized wards, mechanically and/or hydraulically controlled from foot end side, fixed height (option for variable height), 3 sections. </t>
  </si>
  <si>
    <r>
      <rPr>
        <b/>
        <sz val="10"/>
        <rFont val="Arial"/>
        <family val="2"/>
      </rPr>
      <t>Controls and movements with at least the following characteristics:</t>
    </r>
    <r>
      <rPr>
        <sz val="10"/>
        <rFont val="Arial"/>
        <family val="2"/>
      </rPr>
      <t xml:space="preserve">                                                                             
• Back-rest and Knee-brake controlled/adjusted by screw-gear based retractable crank handles preferably positioned at the foot end.                                                                                   
• Calf section with drop-prevention device
• Backrest Elevation: at least 50º.
• Knee-brake Elevation: at least 20º.                                                                                                                                                                    • Vertical movement control/adjustment via mechanically/hydraulically operated actuator with preferably dual-sided pedal control (OPTIONAL).                                                                                                                          </t>
    </r>
  </si>
  <si>
    <t>At least 24 months</t>
  </si>
  <si>
    <t>Date of initial version</t>
  </si>
  <si>
    <t>Date of last modification</t>
  </si>
  <si>
    <t>Date of publication</t>
  </si>
  <si>
    <t>Completed / submitted by</t>
  </si>
  <si>
    <t xml:space="preserve">NMPA certificate provided (Chinese Suppliers only). 
Certified Quality Management System for medical devices (e.g. ISO 13485, or Good Manufacturing Practice - GMP) or General quality management (e.g. ISO 9001: Quality management systems – Requirements). 
Application of risk management to medical devices (e.g. ISO 14971). </t>
  </si>
  <si>
    <t>Free Sales Certificate (FSC) provided by any of the following countries: Australia, Canada, Japan, USA and/or European Community (e.g. FDA and/or CE certificate given by a third certified party for the specific medical devices proposed (no only declaration of conformity).</t>
  </si>
  <si>
    <t>Compliance to the following international standards or to regional or national equivalent, (including the technical tests for safety and performance from accredited laboratory or third party). Latest version recommended but compliance to previous standards versions could be accepted:
- EN-ISO 2409 Paints and varnishes - Cross-cut test.
- EN 288: Specification and approval of welding procedures for metallic materials. Part 3: welding procedures tests for the arc welding of steels. Or EN 25817: Arc-welded joints in steel. Guidance on quality levels for imperfections.
- IEC:60601-2-52: Medical Electrical Equipment - Part 2-52: Particular Requirements For The Basic Safety And Essential Performance Of Medical Beds (only in case the .
Alternative national equivalent tests can be considered.</t>
  </si>
  <si>
    <t>Regulatory Approval / Certification</t>
  </si>
  <si>
    <t xml:space="preserve">Estimated Life Span </t>
  </si>
  <si>
    <t>Documentation requirements</t>
  </si>
  <si>
    <t>Maintenance tasks</t>
  </si>
  <si>
    <t xml:space="preserve">Type of service contract </t>
  </si>
  <si>
    <t>Spare parts availability post-warranty</t>
  </si>
  <si>
    <t>Software / Hardware upgrade availability</t>
  </si>
  <si>
    <t>Pre-installation requirements(if relevant)</t>
  </si>
  <si>
    <t>Requirements for commissioning (if relevant)</t>
  </si>
  <si>
    <t>Training of user/s (if relevant)</t>
  </si>
  <si>
    <t>User care(if relevant)</t>
  </si>
  <si>
    <t xml:space="preserve">Context-dependent requirements </t>
  </si>
  <si>
    <t>Sterility status on delivery (if relevant)</t>
  </si>
  <si>
    <t>Shelf life (if relevant)</t>
  </si>
  <si>
    <t>Transportation and storage (if relevant)</t>
  </si>
  <si>
    <t>Labelling (if relevant)</t>
  </si>
  <si>
    <t>Accessories (if relevant)</t>
  </si>
  <si>
    <t>Sterilization process for accessories (if relevant)</t>
  </si>
  <si>
    <t>Consumables / reagents (if relevant)</t>
  </si>
  <si>
    <t>Spare parts (if relevant)</t>
  </si>
  <si>
    <t>Other components (if relevant)</t>
  </si>
  <si>
    <t>Electrical, water and/or gas supply (if relevant)</t>
  </si>
  <si>
    <t>Components(if relevant)</t>
  </si>
  <si>
    <t>Mobility, portability(if relevant)</t>
  </si>
  <si>
    <t>Raw Materials(if relevant)</t>
  </si>
  <si>
    <t>Detailed requirements</t>
  </si>
  <si>
    <t>Displayed parameters</t>
  </si>
  <si>
    <t>User adjustable settings</t>
  </si>
  <si>
    <t xml:space="preserve">Clinical or other purpose </t>
  </si>
  <si>
    <t>Level of use (if relevant)</t>
  </si>
  <si>
    <t>Clinical department/ward(if relevant)</t>
  </si>
  <si>
    <t>Overview of functional requirements</t>
  </si>
  <si>
    <t>WHO Category / Code</t>
  </si>
  <si>
    <t>Generic name</t>
  </si>
  <si>
    <t>Specific type or variation (optional)</t>
  </si>
  <si>
    <t>UMDNS name</t>
  </si>
  <si>
    <t>UMDNS code</t>
  </si>
  <si>
    <t>UNSPS code (optional)</t>
  </si>
  <si>
    <t>Alternative name/s (optional)</t>
  </si>
  <si>
    <t>Alternative code/s (optional)</t>
  </si>
  <si>
    <t>Keywords (optional)</t>
  </si>
  <si>
    <t>Version No.</t>
  </si>
  <si>
    <r>
      <rPr>
        <b/>
        <sz val="10"/>
        <rFont val="Arial"/>
        <family val="2"/>
      </rPr>
      <t>Bed frame with at least the following characteristics</t>
    </r>
    <r>
      <rPr>
        <sz val="10"/>
        <rFont val="Arial"/>
        <family val="2"/>
      </rPr>
      <t xml:space="preserve">:                                                              • Made in robust combination of tubular steel tube preferably epoxy coated
• The top of the bed shall be composed by at least 3 sections </t>
    </r>
    <r>
      <rPr>
        <sz val="10"/>
        <color rgb="FFFF0000"/>
        <rFont val="Arial"/>
        <family val="2"/>
      </rPr>
      <t xml:space="preserve">                              </t>
    </r>
    <r>
      <rPr>
        <sz val="10"/>
        <rFont val="Arial"/>
        <family val="2"/>
      </rPr>
      <t xml:space="preserve">
• Equipped with plastic bumpers and receptacles for patient-lifting and IV poles
• Two support handles shall be positioned on either side of the rising backrest
• Made of steel tube with at least 1.5mm of thickness                                                                     • Head and foot end easily removable (for resuscitation)
• Head and foot end made of Stainless Steel with plastic-covered bends and grips or Laminated headboard                                                                                                                                   </t>
    </r>
    <r>
      <rPr>
        <b/>
        <sz val="10"/>
        <rFont val="Arial"/>
        <family val="2"/>
      </rPr>
      <t>Mattress, mattress platform and pillow with at least the following characteristics</t>
    </r>
    <r>
      <rPr>
        <sz val="10"/>
        <rFont val="Arial"/>
        <family val="2"/>
      </rPr>
      <t xml:space="preserve">:                   • The platform base consisting of round/oval steel tubes crossed of rectangular cross-pieces, joints, and hinges made of cold-drawn steel. 
• Galvanized Grid platform with mattress retainers.
• Mattress manufactured by laminating a centerpiece of chip foam, at least 120 mm thick, and of density approximately 80kg/m3.
• Mattress enclosed by a waterproof cover, hinged where two pieces are joined.
• The mattress size should appropriate as per bed size.
• Pillow made of anti-bacteria, anti-static, toxic-free, high-density foam core, provided with removable and washable hard cotton cover (preferable)            </t>
    </r>
  </si>
  <si>
    <t>At least the following accessories should be provided:                                                                    • Telescopic IV-pole with 4 hooks.
• Chart Holder.
• Urine/Liquids sack holder.                                                                                                          • Bed size pair of stainless steel folding side-rails (OPTIONAL)
• Blanket Support (OPTIONAL)</t>
  </si>
  <si>
    <r>
      <t xml:space="preserve">      </t>
    </r>
    <r>
      <rPr>
        <b/>
        <sz val="24"/>
        <rFont val="Arial"/>
        <family val="2"/>
      </rPr>
      <t xml:space="preserve">Bed, hospital  </t>
    </r>
    <r>
      <rPr>
        <b/>
        <sz val="14"/>
        <rFont val="Arial"/>
        <family val="2"/>
      </rPr>
      <t xml:space="preserve">                                                                                                                                                                                         </t>
    </r>
    <r>
      <rPr>
        <sz val="9"/>
        <rFont val="Arial"/>
        <family val="2"/>
      </rPr>
      <t>(the specification detailed below refers to a hospital bed, mechanical/hydraulic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</si>
</sst>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4"/>
      <name val="Arial"/>
      <family val="2"/>
    </font>
    <font>
      <sz val="12"/>
      <name val="Arial"/>
      <family val="2"/>
    </font>
    <font>
      <b/>
      <sz val="10"/>
      <name val="Arial"/>
      <family val="2"/>
    </font>
    <font>
      <b/>
      <sz val="12"/>
      <name val="Arial"/>
      <family val="2"/>
    </font>
    <font>
      <sz val="10"/>
      <color rgb="FFFF0000"/>
      <name val="Arial"/>
      <family val="2"/>
    </font>
    <font>
      <sz val="9"/>
      <name val="Arial"/>
      <family val="2"/>
    </font>
    <font>
      <b/>
      <sz val="24"/>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55"/>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xf numFmtId="0" fontId="1" fillId="0" borderId="0"/>
  </cellStyleXfs>
  <cellXfs count="74">
    <xf numFmtId="0" fontId="0" fillId="0" borderId="0" xfId="0"/>
    <xf numFmtId="0" fontId="1" fillId="0" borderId="0" xfId="1" applyFont="1" applyBorder="1" applyAlignment="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left" vertical="center"/>
    </xf>
    <xf numFmtId="14" fontId="1" fillId="0" borderId="9" xfId="0" applyNumberFormat="1" applyFont="1" applyFill="1" applyBorder="1" applyAlignment="1">
      <alignment horizontal="left" vertical="top" wrapText="1"/>
    </xf>
    <xf numFmtId="0" fontId="3" fillId="0" borderId="12" xfId="0" applyFont="1" applyFill="1" applyBorder="1" applyAlignment="1">
      <alignment horizontal="left" vertical="center"/>
    </xf>
    <xf numFmtId="0" fontId="1" fillId="0" borderId="8"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0" xfId="0" applyFont="1" applyBorder="1" applyAlignment="1">
      <alignment vertical="center"/>
    </xf>
    <xf numFmtId="0" fontId="3" fillId="0" borderId="1" xfId="1" applyFont="1" applyBorder="1" applyAlignment="1">
      <alignment horizontal="center" vertical="center"/>
    </xf>
    <xf numFmtId="0" fontId="1" fillId="0" borderId="9" xfId="1" applyFont="1" applyBorder="1" applyAlignment="1">
      <alignment horizontal="left" vertical="center" wrapText="1"/>
    </xf>
    <xf numFmtId="0" fontId="1" fillId="0" borderId="9" xfId="1" applyFont="1" applyFill="1" applyBorder="1" applyAlignment="1">
      <alignment horizontal="left" vertical="center" wrapText="1"/>
    </xf>
    <xf numFmtId="0" fontId="1" fillId="0" borderId="9" xfId="1" applyFont="1" applyBorder="1" applyAlignment="1">
      <alignment horizontal="center" vertical="center" wrapText="1"/>
    </xf>
    <xf numFmtId="0" fontId="1" fillId="0" borderId="9" xfId="1" applyFont="1" applyFill="1" applyBorder="1" applyAlignment="1">
      <alignment horizontal="left" vertical="top" wrapText="1"/>
    </xf>
    <xf numFmtId="0" fontId="1" fillId="0" borderId="13" xfId="1" applyFont="1" applyBorder="1" applyAlignment="1">
      <alignment horizontal="left" vertical="top" wrapText="1"/>
    </xf>
    <xf numFmtId="0" fontId="3" fillId="0" borderId="16" xfId="1" applyFont="1" applyBorder="1" applyAlignment="1">
      <alignment horizontal="left" vertical="top" wrapText="1"/>
    </xf>
    <xf numFmtId="0" fontId="1" fillId="0" borderId="9" xfId="1" applyFont="1" applyBorder="1" applyAlignment="1">
      <alignment horizontal="left" vertical="top" wrapText="1"/>
    </xf>
    <xf numFmtId="0" fontId="3" fillId="0" borderId="2" xfId="1" applyFont="1" applyFill="1" applyBorder="1" applyAlignment="1">
      <alignment horizontal="left" vertical="top" wrapText="1"/>
    </xf>
    <xf numFmtId="0" fontId="3" fillId="0" borderId="2" xfId="1" applyFont="1" applyBorder="1" applyAlignment="1">
      <alignment horizontal="left" vertical="top" wrapText="1"/>
    </xf>
    <xf numFmtId="0" fontId="1" fillId="0" borderId="13" xfId="1" applyFont="1" applyFill="1" applyBorder="1" applyAlignment="1">
      <alignment horizontal="left" vertical="top" wrapText="1"/>
    </xf>
    <xf numFmtId="0" fontId="3" fillId="0" borderId="2" xfId="1" applyFont="1" applyBorder="1" applyAlignment="1">
      <alignment horizontal="left" vertical="top"/>
    </xf>
    <xf numFmtId="0" fontId="3" fillId="0" borderId="10" xfId="1" applyFont="1" applyBorder="1" applyAlignment="1">
      <alignment horizontal="left" vertical="top" wrapText="1"/>
    </xf>
    <xf numFmtId="0" fontId="1" fillId="0" borderId="11" xfId="1" applyFont="1" applyBorder="1" applyAlignment="1">
      <alignment horizontal="left" vertical="top" wrapText="1"/>
    </xf>
    <xf numFmtId="0" fontId="3" fillId="0" borderId="18" xfId="1" applyFont="1" applyBorder="1" applyAlignment="1">
      <alignment horizontal="center" vertical="center"/>
    </xf>
    <xf numFmtId="0" fontId="3" fillId="0" borderId="19" xfId="1" applyFont="1" applyBorder="1" applyAlignment="1">
      <alignment horizontal="left" vertical="top" wrapText="1"/>
    </xf>
    <xf numFmtId="0" fontId="1" fillId="0" borderId="20" xfId="1" applyFont="1" applyBorder="1" applyAlignment="1">
      <alignment horizontal="left" vertical="top" wrapText="1"/>
    </xf>
    <xf numFmtId="0" fontId="4" fillId="0" borderId="0" xfId="1" applyFont="1" applyBorder="1" applyAlignment="1">
      <alignment vertical="center"/>
    </xf>
    <xf numFmtId="0" fontId="1" fillId="0" borderId="17" xfId="1" applyFont="1" applyBorder="1" applyAlignment="1">
      <alignment horizontal="left" vertical="top" wrapText="1"/>
    </xf>
    <xf numFmtId="0" fontId="1" fillId="0" borderId="0" xfId="1" applyFont="1" applyBorder="1" applyAlignment="1">
      <alignment vertical="top"/>
    </xf>
    <xf numFmtId="0" fontId="3" fillId="0" borderId="19" xfId="1" applyFont="1" applyFill="1" applyBorder="1" applyAlignment="1">
      <alignment horizontal="left" vertical="top" wrapText="1"/>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12" xfId="1" applyFont="1" applyFill="1" applyBorder="1" applyAlignment="1">
      <alignment horizontal="left" vertical="top" wrapText="1"/>
    </xf>
    <xf numFmtId="0" fontId="3" fillId="0" borderId="2" xfId="1" applyFont="1" applyBorder="1" applyAlignment="1">
      <alignment horizontal="center" vertical="center"/>
    </xf>
    <xf numFmtId="0" fontId="3" fillId="0" borderId="0" xfId="1" applyFont="1" applyBorder="1" applyAlignment="1">
      <alignment vertical="center"/>
    </xf>
    <xf numFmtId="0" fontId="1" fillId="0" borderId="2" xfId="1" applyFont="1" applyBorder="1" applyAlignment="1">
      <alignment horizontal="left" vertical="top" wrapText="1"/>
    </xf>
    <xf numFmtId="0" fontId="3" fillId="0" borderId="0" xfId="1" applyFont="1" applyBorder="1" applyAlignment="1">
      <alignment horizontal="center" vertical="center"/>
    </xf>
    <xf numFmtId="0" fontId="1" fillId="0" borderId="0" xfId="1" applyFont="1" applyBorder="1" applyAlignment="1">
      <alignment horizontal="left" vertical="center" wrapText="1"/>
    </xf>
    <xf numFmtId="0" fontId="1" fillId="2" borderId="0" xfId="1" applyFont="1" applyFill="1" applyBorder="1" applyAlignment="1">
      <alignment vertical="center"/>
    </xf>
    <xf numFmtId="0" fontId="1" fillId="2" borderId="0" xfId="0" applyFont="1" applyFill="1" applyBorder="1" applyAlignment="1">
      <alignment vertical="center"/>
    </xf>
    <xf numFmtId="0" fontId="5" fillId="2" borderId="0" xfId="1" applyFont="1" applyFill="1" applyBorder="1" applyAlignment="1">
      <alignment horizontal="center" vertical="center"/>
    </xf>
    <xf numFmtId="0" fontId="4" fillId="2" borderId="0" xfId="1" applyFont="1" applyFill="1" applyBorder="1" applyAlignment="1">
      <alignment vertical="center"/>
    </xf>
    <xf numFmtId="0" fontId="5" fillId="2"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0" xfId="1" applyFont="1" applyFill="1" applyBorder="1" applyAlignment="1">
      <alignment horizontal="left" vertical="top" wrapText="1"/>
    </xf>
    <xf numFmtId="0" fontId="1" fillId="2" borderId="0" xfId="1" applyFont="1" applyFill="1" applyBorder="1" applyAlignment="1">
      <alignment vertical="top"/>
    </xf>
    <xf numFmtId="0" fontId="3" fillId="2" borderId="0" xfId="1" applyFont="1" applyFill="1" applyBorder="1" applyAlignment="1">
      <alignment horizontal="center" vertical="center"/>
    </xf>
    <xf numFmtId="0" fontId="3" fillId="2" borderId="0" xfId="1" applyFont="1" applyFill="1" applyBorder="1" applyAlignment="1">
      <alignment vertical="center"/>
    </xf>
    <xf numFmtId="0" fontId="1" fillId="2" borderId="0" xfId="1" applyFont="1" applyFill="1" applyBorder="1" applyAlignment="1">
      <alignment horizontal="left" vertical="center" wrapText="1"/>
    </xf>
    <xf numFmtId="0" fontId="1" fillId="3" borderId="8" xfId="0" applyFont="1" applyFill="1" applyBorder="1" applyAlignment="1">
      <alignment horizontal="left" vertical="top" wrapText="1"/>
    </xf>
    <xf numFmtId="0" fontId="1" fillId="0" borderId="13" xfId="0" applyFont="1" applyFill="1" applyBorder="1" applyAlignment="1">
      <alignment horizontal="left" vertical="center" wrapText="1"/>
    </xf>
    <xf numFmtId="0" fontId="1" fillId="3" borderId="9" xfId="0" applyFont="1" applyFill="1" applyBorder="1" applyAlignment="1">
      <alignment horizontal="center" vertical="center" wrapText="1"/>
    </xf>
    <xf numFmtId="0" fontId="3" fillId="3" borderId="22" xfId="0" applyFont="1" applyFill="1" applyBorder="1" applyAlignment="1">
      <alignment horizontal="center" vertical="center"/>
    </xf>
    <xf numFmtId="14" fontId="1" fillId="3" borderId="9" xfId="0" applyNumberFormat="1" applyFont="1" applyFill="1" applyBorder="1" applyAlignment="1">
      <alignment horizontal="left" vertical="top" wrapText="1"/>
    </xf>
    <xf numFmtId="0" fontId="2" fillId="5" borderId="3" xfId="1" applyFont="1" applyFill="1" applyBorder="1" applyAlignment="1">
      <alignment horizontal="left" vertical="top"/>
    </xf>
    <xf numFmtId="0" fontId="2" fillId="5" borderId="4" xfId="1" applyFont="1" applyFill="1" applyBorder="1" applyAlignment="1">
      <alignment horizontal="left" vertical="top"/>
    </xf>
    <xf numFmtId="0" fontId="2" fillId="5" borderId="5" xfId="1" applyFont="1" applyFill="1" applyBorder="1" applyAlignment="1">
      <alignment horizontal="left" vertical="top"/>
    </xf>
    <xf numFmtId="0" fontId="2" fillId="5" borderId="23" xfId="1" applyFont="1" applyFill="1" applyBorder="1" applyAlignment="1">
      <alignment horizontal="left" vertical="top"/>
    </xf>
    <xf numFmtId="0" fontId="2" fillId="5" borderId="24" xfId="1" applyFont="1" applyFill="1" applyBorder="1" applyAlignment="1">
      <alignment horizontal="left" vertical="top"/>
    </xf>
    <xf numFmtId="0" fontId="2" fillId="5" borderId="25" xfId="1" applyFont="1" applyFill="1" applyBorder="1" applyAlignment="1">
      <alignment horizontal="left" vertical="top"/>
    </xf>
    <xf numFmtId="0" fontId="2" fillId="4" borderId="23" xfId="1" applyFont="1" applyFill="1" applyBorder="1" applyAlignment="1">
      <alignment horizontal="center" vertical="center" wrapText="1"/>
    </xf>
    <xf numFmtId="0" fontId="2" fillId="4" borderId="24" xfId="1" applyFont="1" applyFill="1" applyBorder="1" applyAlignment="1">
      <alignment horizontal="center" vertical="center" wrapText="1"/>
    </xf>
    <xf numFmtId="0" fontId="2" fillId="4" borderId="25" xfId="1" applyFont="1" applyFill="1" applyBorder="1" applyAlignment="1">
      <alignment horizontal="center" vertical="center" wrapText="1"/>
    </xf>
    <xf numFmtId="0" fontId="2" fillId="5" borderId="14"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3" xfId="1" applyFont="1" applyFill="1" applyBorder="1" applyAlignment="1">
      <alignment horizontal="left" vertical="center" wrapText="1"/>
    </xf>
    <xf numFmtId="0" fontId="2" fillId="5" borderId="4" xfId="1" applyFont="1" applyFill="1" applyBorder="1" applyAlignment="1">
      <alignment horizontal="left" vertical="center" wrapText="1"/>
    </xf>
    <xf numFmtId="0" fontId="2" fillId="5" borderId="5" xfId="1" applyFont="1" applyFill="1" applyBorder="1" applyAlignment="1">
      <alignment horizontal="left" vertical="center" wrapText="1"/>
    </xf>
    <xf numFmtId="0" fontId="2" fillId="5" borderId="3" xfId="1" applyFont="1" applyFill="1" applyBorder="1" applyAlignment="1">
      <alignment horizontal="left" vertical="top" wrapText="1"/>
    </xf>
    <xf numFmtId="0" fontId="2" fillId="5" borderId="4" xfId="1" applyFont="1" applyFill="1" applyBorder="1" applyAlignment="1">
      <alignment horizontal="left" vertical="top" wrapText="1"/>
    </xf>
    <xf numFmtId="0" fontId="2" fillId="5" borderId="5" xfId="1" applyFont="1" applyFill="1" applyBorder="1" applyAlignment="1">
      <alignment horizontal="left" vertical="top" wrapText="1"/>
    </xf>
  </cellXfs>
  <cellStyles count="3">
    <cellStyle name="Normal 2" xfId="1"/>
    <cellStyle name="Normal 2 2 2" xfId="2"/>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0</xdr:row>
      <xdr:rowOff>104776</xdr:rowOff>
    </xdr:from>
    <xdr:to>
      <xdr:col>3</xdr:col>
      <xdr:colOff>476250</xdr:colOff>
      <xdr:row>0</xdr:row>
      <xdr:rowOff>1026181</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104776"/>
          <a:ext cx="2609850" cy="92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Consulenze/WHO_Ginevra/Lavoro/POST-CONTRATTO%20OTTOBRE%202020/MATERIALE%20PER%20SPECIFICHE/Specifiche%20diverse_WHO_TS_61_MDs_web-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61"/>
      <sheetName val="Note"/>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row r="9">
          <cell r="A9" t="str">
            <v>NAME, CATEGORY AND CODING</v>
          </cell>
        </row>
        <row r="23">
          <cell r="A23" t="str">
            <v>PURPOSE OF USE</v>
          </cell>
        </row>
        <row r="28">
          <cell r="A28" t="str">
            <v>TECHNICAL CHARACTERISTICS</v>
          </cell>
        </row>
        <row r="32">
          <cell r="A32" t="str">
            <v>PHYSICAL/CHEMICAL CHARACTERISTICS</v>
          </cell>
        </row>
        <row r="36">
          <cell r="A36" t="str">
            <v>UTILITY REQUIREMENTS</v>
          </cell>
        </row>
        <row r="38">
          <cell r="A38" t="str">
            <v>ACCESSORIES, CONSUMABLES, SPARE PARTS, OTHER COMPONENTS</v>
          </cell>
        </row>
        <row r="44">
          <cell r="A44" t="str">
            <v xml:space="preserve">PACKAGING </v>
          </cell>
        </row>
        <row r="49">
          <cell r="A49" t="str">
            <v>ENVIRONMENTAL REQUIREMENTS</v>
          </cell>
        </row>
        <row r="51">
          <cell r="A51" t="str">
            <v>TRAINING, INSTALLATION AND UTILISATION</v>
          </cell>
        </row>
        <row r="56">
          <cell r="A56" t="str">
            <v>WARRANTY AND MAINTENANCE</v>
          </cell>
        </row>
        <row r="62">
          <cell r="A62" t="str">
            <v>DOCUMENTATION</v>
          </cell>
        </row>
        <row r="64">
          <cell r="A64" t="str">
            <v>DECOMMISSIONING</v>
          </cell>
        </row>
        <row r="66">
          <cell r="A66" t="str">
            <v xml:space="preserve">SAFETY AND STANDARDS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workbookViewId="0">
      <selection activeCell="E2" sqref="E2"/>
    </sheetView>
  </sheetViews>
  <sheetFormatPr defaultColWidth="11.42578125" defaultRowHeight="15" x14ac:dyDescent="0.25"/>
  <cols>
    <col min="1" max="1" width="11.42578125" style="40"/>
    <col min="2" max="2" width="5.42578125" style="38" customWidth="1"/>
    <col min="3" max="3" width="26.28515625" style="36" customWidth="1"/>
    <col min="4" max="4" width="83.85546875" style="39" customWidth="1"/>
    <col min="5" max="9" width="20.7109375" style="40" customWidth="1"/>
    <col min="10" max="16384" width="11.42578125" style="1"/>
  </cols>
  <sheetData>
    <row r="1" spans="1:9" s="40" customFormat="1" ht="98.25" customHeight="1" thickBot="1" x14ac:dyDescent="0.3">
      <c r="B1" s="48"/>
      <c r="C1" s="49"/>
      <c r="D1" s="50"/>
    </row>
    <row r="2" spans="1:9" ht="48.75" customHeight="1" thickBot="1" x14ac:dyDescent="0.3">
      <c r="B2" s="62" t="s">
        <v>89</v>
      </c>
      <c r="C2" s="63"/>
      <c r="D2" s="64"/>
    </row>
    <row r="3" spans="1:9" x14ac:dyDescent="0.25">
      <c r="B3" s="2" t="s">
        <v>0</v>
      </c>
      <c r="C3" s="3" t="s">
        <v>86</v>
      </c>
      <c r="D3" s="51">
        <v>1</v>
      </c>
    </row>
    <row r="4" spans="1:9" x14ac:dyDescent="0.25">
      <c r="B4" s="4" t="s">
        <v>1</v>
      </c>
      <c r="C4" s="5" t="s">
        <v>38</v>
      </c>
      <c r="D4" s="55">
        <v>44475</v>
      </c>
    </row>
    <row r="5" spans="1:9" x14ac:dyDescent="0.25">
      <c r="B5" s="4" t="s">
        <v>2</v>
      </c>
      <c r="C5" s="5" t="s">
        <v>39</v>
      </c>
      <c r="D5" s="6"/>
    </row>
    <row r="6" spans="1:9" x14ac:dyDescent="0.25">
      <c r="B6" s="4" t="s">
        <v>3</v>
      </c>
      <c r="C6" s="5" t="s">
        <v>40</v>
      </c>
      <c r="D6" s="53"/>
    </row>
    <row r="7" spans="1:9" ht="15.75" thickBot="1" x14ac:dyDescent="0.3">
      <c r="B7" s="54" t="s">
        <v>4</v>
      </c>
      <c r="C7" s="7" t="s">
        <v>41</v>
      </c>
      <c r="D7" s="52" t="s">
        <v>5</v>
      </c>
    </row>
    <row r="8" spans="1:9" ht="18.75" thickBot="1" x14ac:dyDescent="0.3">
      <c r="B8" s="65" t="str">
        <f>[1]Note!A9</f>
        <v>NAME, CATEGORY AND CODING</v>
      </c>
      <c r="C8" s="66"/>
      <c r="D8" s="67"/>
    </row>
    <row r="9" spans="1:9" x14ac:dyDescent="0.25">
      <c r="B9" s="4">
        <v>1</v>
      </c>
      <c r="C9" s="17" t="s">
        <v>77</v>
      </c>
      <c r="D9" s="8" t="s">
        <v>6</v>
      </c>
    </row>
    <row r="10" spans="1:9" s="10" customFormat="1" x14ac:dyDescent="0.25">
      <c r="A10" s="41"/>
      <c r="B10" s="4">
        <f>B9+1</f>
        <v>2</v>
      </c>
      <c r="C10" s="20" t="s">
        <v>78</v>
      </c>
      <c r="D10" s="9" t="s">
        <v>17</v>
      </c>
      <c r="E10" s="41"/>
      <c r="F10" s="41"/>
      <c r="G10" s="41"/>
      <c r="H10" s="41"/>
      <c r="I10" s="41"/>
    </row>
    <row r="11" spans="1:9" s="10" customFormat="1" ht="30" x14ac:dyDescent="0.25">
      <c r="A11" s="41"/>
      <c r="B11" s="4">
        <f>B10+1</f>
        <v>3</v>
      </c>
      <c r="C11" s="20" t="s">
        <v>79</v>
      </c>
      <c r="D11" s="9" t="s">
        <v>20</v>
      </c>
      <c r="E11" s="41"/>
      <c r="F11" s="41"/>
      <c r="G11" s="41"/>
      <c r="H11" s="41"/>
      <c r="I11" s="41"/>
    </row>
    <row r="12" spans="1:9" x14ac:dyDescent="0.25">
      <c r="B12" s="11">
        <v>4</v>
      </c>
      <c r="C12" s="20" t="s">
        <v>80</v>
      </c>
      <c r="D12" s="12" t="s">
        <v>22</v>
      </c>
    </row>
    <row r="13" spans="1:9" x14ac:dyDescent="0.25">
      <c r="B13" s="11">
        <f t="shared" ref="B13:B19" si="0">B12+1</f>
        <v>5</v>
      </c>
      <c r="C13" s="17" t="s">
        <v>81</v>
      </c>
      <c r="D13" s="12" t="s">
        <v>23</v>
      </c>
    </row>
    <row r="14" spans="1:9" x14ac:dyDescent="0.25">
      <c r="B14" s="11">
        <f t="shared" si="0"/>
        <v>6</v>
      </c>
      <c r="C14" s="17" t="s">
        <v>82</v>
      </c>
      <c r="D14" s="14"/>
    </row>
    <row r="15" spans="1:9" ht="30" x14ac:dyDescent="0.25">
      <c r="B15" s="11">
        <f t="shared" si="0"/>
        <v>7</v>
      </c>
      <c r="C15" s="20" t="s">
        <v>83</v>
      </c>
      <c r="D15" s="15" t="s">
        <v>21</v>
      </c>
    </row>
    <row r="16" spans="1:9" ht="30" x14ac:dyDescent="0.25">
      <c r="B16" s="11">
        <f t="shared" si="0"/>
        <v>8</v>
      </c>
      <c r="C16" s="20" t="s">
        <v>84</v>
      </c>
      <c r="D16" s="15"/>
    </row>
    <row r="17" spans="2:4" x14ac:dyDescent="0.25">
      <c r="B17" s="11">
        <f t="shared" si="0"/>
        <v>9</v>
      </c>
      <c r="C17" s="17" t="s">
        <v>85</v>
      </c>
      <c r="D17" s="15" t="s">
        <v>24</v>
      </c>
    </row>
    <row r="18" spans="2:4" x14ac:dyDescent="0.25">
      <c r="B18" s="11">
        <v>10</v>
      </c>
      <c r="C18" s="20" t="s">
        <v>14</v>
      </c>
      <c r="D18" s="13" t="s">
        <v>25</v>
      </c>
    </row>
    <row r="19" spans="2:4" ht="15.75" thickBot="1" x14ac:dyDescent="0.3">
      <c r="B19" s="11">
        <f t="shared" si="0"/>
        <v>11</v>
      </c>
      <c r="C19" s="20" t="s">
        <v>15</v>
      </c>
      <c r="D19" s="16" t="s">
        <v>26</v>
      </c>
    </row>
    <row r="20" spans="2:4" ht="18.75" thickBot="1" x14ac:dyDescent="0.3">
      <c r="B20" s="68" t="str">
        <f>[1]Note!A23</f>
        <v>PURPOSE OF USE</v>
      </c>
      <c r="C20" s="69"/>
      <c r="D20" s="70"/>
    </row>
    <row r="21" spans="2:4" x14ac:dyDescent="0.25">
      <c r="B21" s="11">
        <f>B19+1</f>
        <v>12</v>
      </c>
      <c r="C21" s="17" t="s">
        <v>73</v>
      </c>
      <c r="D21" s="18" t="s">
        <v>29</v>
      </c>
    </row>
    <row r="22" spans="2:4" x14ac:dyDescent="0.25">
      <c r="B22" s="11">
        <f t="shared" ref="B22:B31" si="1">B21+1</f>
        <v>13</v>
      </c>
      <c r="C22" s="20" t="s">
        <v>74</v>
      </c>
      <c r="D22" s="18" t="s">
        <v>27</v>
      </c>
    </row>
    <row r="23" spans="2:4" ht="45" x14ac:dyDescent="0.25">
      <c r="B23" s="11">
        <f t="shared" si="1"/>
        <v>14</v>
      </c>
      <c r="C23" s="20" t="s">
        <v>75</v>
      </c>
      <c r="D23" s="18" t="s">
        <v>28</v>
      </c>
    </row>
    <row r="24" spans="2:4" ht="30.75" thickBot="1" x14ac:dyDescent="0.3">
      <c r="B24" s="11">
        <f t="shared" si="1"/>
        <v>15</v>
      </c>
      <c r="C24" s="17" t="s">
        <v>76</v>
      </c>
      <c r="D24" s="21" t="s">
        <v>35</v>
      </c>
    </row>
    <row r="25" spans="2:4" ht="18.75" thickBot="1" x14ac:dyDescent="0.3">
      <c r="B25" s="71" t="str">
        <f>[1]Note!A28</f>
        <v>TECHNICAL CHARACTERISTICS</v>
      </c>
      <c r="C25" s="72"/>
      <c r="D25" s="73"/>
    </row>
    <row r="26" spans="2:4" ht="253.5" customHeight="1" x14ac:dyDescent="0.25">
      <c r="B26" s="11">
        <f>B24+1</f>
        <v>16</v>
      </c>
      <c r="C26" s="17" t="s">
        <v>70</v>
      </c>
      <c r="D26" s="18" t="s">
        <v>87</v>
      </c>
    </row>
    <row r="27" spans="2:4" x14ac:dyDescent="0.25">
      <c r="B27" s="11">
        <f t="shared" si="1"/>
        <v>17</v>
      </c>
      <c r="C27" s="20" t="s">
        <v>71</v>
      </c>
      <c r="D27" s="15" t="s">
        <v>30</v>
      </c>
    </row>
    <row r="28" spans="2:4" ht="102.75" thickBot="1" x14ac:dyDescent="0.3">
      <c r="B28" s="11">
        <f t="shared" si="1"/>
        <v>18</v>
      </c>
      <c r="C28" s="20" t="s">
        <v>72</v>
      </c>
      <c r="D28" s="24" t="s">
        <v>36</v>
      </c>
    </row>
    <row r="29" spans="2:4" ht="18.75" thickBot="1" x14ac:dyDescent="0.3">
      <c r="B29" s="56" t="str">
        <f>[1]Note!A32</f>
        <v>PHYSICAL/CHEMICAL CHARACTERISTICS</v>
      </c>
      <c r="C29" s="57"/>
      <c r="D29" s="58"/>
    </row>
    <row r="30" spans="2:4" ht="25.5" x14ac:dyDescent="0.25">
      <c r="B30" s="11">
        <f>B28+1</f>
        <v>19</v>
      </c>
      <c r="C30" s="17" t="s">
        <v>67</v>
      </c>
      <c r="D30" s="18" t="s">
        <v>31</v>
      </c>
    </row>
    <row r="31" spans="2:4" ht="30" x14ac:dyDescent="0.25">
      <c r="B31" s="11">
        <f t="shared" si="1"/>
        <v>20</v>
      </c>
      <c r="C31" s="20" t="s">
        <v>68</v>
      </c>
      <c r="D31" s="18" t="s">
        <v>18</v>
      </c>
    </row>
    <row r="32" spans="2:4" ht="30.75" thickBot="1" x14ac:dyDescent="0.3">
      <c r="B32" s="11">
        <f>B31+1</f>
        <v>21</v>
      </c>
      <c r="C32" s="20" t="s">
        <v>69</v>
      </c>
      <c r="D32" s="18" t="s">
        <v>7</v>
      </c>
    </row>
    <row r="33" spans="1:9" ht="18.75" thickBot="1" x14ac:dyDescent="0.3">
      <c r="B33" s="56" t="str">
        <f>[1]Note!A36</f>
        <v>UTILITY REQUIREMENTS</v>
      </c>
      <c r="C33" s="57"/>
      <c r="D33" s="58"/>
    </row>
    <row r="34" spans="1:9" ht="30.75" thickBot="1" x14ac:dyDescent="0.3">
      <c r="B34" s="25">
        <f>B32+1</f>
        <v>22</v>
      </c>
      <c r="C34" s="26" t="s">
        <v>66</v>
      </c>
      <c r="D34" s="18" t="s">
        <v>7</v>
      </c>
    </row>
    <row r="35" spans="1:9" ht="18.75" thickBot="1" x14ac:dyDescent="0.3">
      <c r="B35" s="56" t="str">
        <f>[1]Note!A38</f>
        <v>ACCESSORIES, CONSUMABLES, SPARE PARTS, OTHER COMPONENTS</v>
      </c>
      <c r="C35" s="57"/>
      <c r="D35" s="58"/>
    </row>
    <row r="36" spans="1:9" ht="76.5" x14ac:dyDescent="0.25">
      <c r="B36" s="25">
        <f t="shared" ref="B36" si="2">B34+1</f>
        <v>23</v>
      </c>
      <c r="C36" s="17" t="s">
        <v>61</v>
      </c>
      <c r="D36" s="18" t="s">
        <v>88</v>
      </c>
    </row>
    <row r="37" spans="1:9" ht="30" x14ac:dyDescent="0.25">
      <c r="B37" s="25">
        <f>B36+1</f>
        <v>24</v>
      </c>
      <c r="C37" s="20" t="s">
        <v>62</v>
      </c>
      <c r="D37" s="18" t="s">
        <v>7</v>
      </c>
    </row>
    <row r="38" spans="1:9" ht="30" x14ac:dyDescent="0.25">
      <c r="B38" s="25">
        <f>B37+1</f>
        <v>25</v>
      </c>
      <c r="C38" s="20" t="s">
        <v>63</v>
      </c>
      <c r="D38" s="18" t="s">
        <v>7</v>
      </c>
    </row>
    <row r="39" spans="1:9" s="28" customFormat="1" ht="18.75" customHeight="1" x14ac:dyDescent="0.25">
      <c r="A39" s="43"/>
      <c r="B39" s="25">
        <f>B38+1</f>
        <v>26</v>
      </c>
      <c r="C39" s="22" t="s">
        <v>64</v>
      </c>
      <c r="D39" s="18" t="s">
        <v>7</v>
      </c>
      <c r="E39" s="43"/>
      <c r="F39" s="43"/>
      <c r="G39" s="43"/>
      <c r="H39" s="43"/>
      <c r="I39" s="43"/>
    </row>
    <row r="40" spans="1:9" s="28" customFormat="1" ht="30.75" thickBot="1" x14ac:dyDescent="0.3">
      <c r="A40" s="43"/>
      <c r="B40" s="25">
        <f>B39+1</f>
        <v>27</v>
      </c>
      <c r="C40" s="17" t="s">
        <v>65</v>
      </c>
      <c r="D40" s="24" t="s">
        <v>7</v>
      </c>
      <c r="E40" s="43"/>
      <c r="F40" s="43"/>
      <c r="G40" s="43"/>
      <c r="H40" s="43"/>
      <c r="I40" s="43"/>
    </row>
    <row r="41" spans="1:9" ht="18.75" thickBot="1" x14ac:dyDescent="0.3">
      <c r="B41" s="56" t="str">
        <f>[1]Note!A44</f>
        <v xml:space="preserve">PACKAGING </v>
      </c>
      <c r="C41" s="57"/>
      <c r="D41" s="58"/>
    </row>
    <row r="42" spans="1:9" ht="21.75" customHeight="1" x14ac:dyDescent="0.25">
      <c r="B42" s="25">
        <f>B40+1</f>
        <v>28</v>
      </c>
      <c r="C42" s="17" t="s">
        <v>57</v>
      </c>
      <c r="D42" s="29" t="s">
        <v>7</v>
      </c>
    </row>
    <row r="43" spans="1:9" x14ac:dyDescent="0.25">
      <c r="B43" s="25">
        <f>B42+1</f>
        <v>29</v>
      </c>
      <c r="C43" s="20" t="s">
        <v>58</v>
      </c>
      <c r="D43" s="29" t="s">
        <v>7</v>
      </c>
    </row>
    <row r="44" spans="1:9" s="30" customFormat="1" ht="30" x14ac:dyDescent="0.25">
      <c r="A44" s="47"/>
      <c r="B44" s="25">
        <f>B43+1</f>
        <v>30</v>
      </c>
      <c r="C44" s="20" t="s">
        <v>59</v>
      </c>
      <c r="D44" s="27" t="s">
        <v>7</v>
      </c>
      <c r="E44" s="47"/>
      <c r="F44" s="47"/>
      <c r="G44" s="47"/>
      <c r="H44" s="47"/>
      <c r="I44" s="47"/>
    </row>
    <row r="45" spans="1:9" ht="15.75" thickBot="1" x14ac:dyDescent="0.3">
      <c r="B45" s="25">
        <f>B44+1</f>
        <v>31</v>
      </c>
      <c r="C45" s="22" t="s">
        <v>60</v>
      </c>
      <c r="D45" s="24" t="s">
        <v>7</v>
      </c>
    </row>
    <row r="46" spans="1:9" ht="18.75" thickBot="1" x14ac:dyDescent="0.3">
      <c r="B46" s="56" t="str">
        <f>[1]Note!A49</f>
        <v>ENVIRONMENTAL REQUIREMENTS</v>
      </c>
      <c r="C46" s="57"/>
      <c r="D46" s="58"/>
    </row>
    <row r="47" spans="1:9" ht="39" thickBot="1" x14ac:dyDescent="0.3">
      <c r="B47" s="25">
        <f>B45+1</f>
        <v>32</v>
      </c>
      <c r="C47" s="31" t="s">
        <v>56</v>
      </c>
      <c r="D47" s="18" t="s">
        <v>32</v>
      </c>
    </row>
    <row r="48" spans="1:9" ht="18.75" thickBot="1" x14ac:dyDescent="0.3">
      <c r="B48" s="56" t="str">
        <f>[1]Note!A51</f>
        <v>TRAINING, INSTALLATION AND UTILISATION</v>
      </c>
      <c r="C48" s="57"/>
      <c r="D48" s="58"/>
    </row>
    <row r="49" spans="1:9" ht="30" x14ac:dyDescent="0.25">
      <c r="B49" s="25">
        <f>B47+1</f>
        <v>33</v>
      </c>
      <c r="C49" s="17" t="s">
        <v>52</v>
      </c>
      <c r="D49" s="29" t="s">
        <v>8</v>
      </c>
    </row>
    <row r="50" spans="1:9" s="28" customFormat="1" ht="45" x14ac:dyDescent="0.25">
      <c r="A50" s="43"/>
      <c r="B50" s="25">
        <f t="shared" ref="B50:B58" si="3">B49+1</f>
        <v>34</v>
      </c>
      <c r="C50" s="20" t="s">
        <v>53</v>
      </c>
      <c r="D50" s="18" t="s">
        <v>7</v>
      </c>
      <c r="E50" s="43"/>
      <c r="F50" s="43"/>
      <c r="G50" s="43"/>
      <c r="H50" s="43"/>
      <c r="I50" s="43"/>
    </row>
    <row r="51" spans="1:9" s="28" customFormat="1" ht="30" x14ac:dyDescent="0.25">
      <c r="A51" s="43"/>
      <c r="B51" s="25">
        <f t="shared" si="3"/>
        <v>35</v>
      </c>
      <c r="C51" s="20" t="s">
        <v>54</v>
      </c>
      <c r="D51" s="24" t="s">
        <v>9</v>
      </c>
      <c r="E51" s="43"/>
      <c r="F51" s="43"/>
      <c r="G51" s="43"/>
      <c r="H51" s="43"/>
      <c r="I51" s="43"/>
    </row>
    <row r="52" spans="1:9" ht="15.75" thickBot="1" x14ac:dyDescent="0.3">
      <c r="B52" s="11">
        <f>B51+1</f>
        <v>36</v>
      </c>
      <c r="C52" s="22" t="s">
        <v>55</v>
      </c>
      <c r="D52" s="18" t="s">
        <v>10</v>
      </c>
    </row>
    <row r="53" spans="1:9" ht="18.75" thickBot="1" x14ac:dyDescent="0.3">
      <c r="B53" s="56" t="str">
        <f>[1]Note!A56</f>
        <v>WARRANTY AND MAINTENANCE</v>
      </c>
      <c r="C53" s="57"/>
      <c r="D53" s="58"/>
    </row>
    <row r="54" spans="1:9" x14ac:dyDescent="0.25">
      <c r="B54" s="32">
        <f>B52+1</f>
        <v>37</v>
      </c>
      <c r="C54" s="17" t="s">
        <v>13</v>
      </c>
      <c r="D54" s="29" t="s">
        <v>37</v>
      </c>
    </row>
    <row r="55" spans="1:9" s="28" customFormat="1" x14ac:dyDescent="0.25">
      <c r="A55" s="43"/>
      <c r="B55" s="25">
        <f t="shared" si="3"/>
        <v>38</v>
      </c>
      <c r="C55" s="20" t="s">
        <v>48</v>
      </c>
      <c r="D55" s="18" t="s">
        <v>11</v>
      </c>
      <c r="E55" s="43"/>
      <c r="F55" s="43"/>
      <c r="G55" s="43"/>
      <c r="H55" s="43"/>
      <c r="I55" s="43"/>
    </row>
    <row r="56" spans="1:9" x14ac:dyDescent="0.25">
      <c r="B56" s="25">
        <f t="shared" si="3"/>
        <v>39</v>
      </c>
      <c r="C56" s="20" t="s">
        <v>49</v>
      </c>
      <c r="D56" s="18" t="s">
        <v>7</v>
      </c>
    </row>
    <row r="57" spans="1:9" s="28" customFormat="1" x14ac:dyDescent="0.25">
      <c r="A57" s="43"/>
      <c r="B57" s="25">
        <f t="shared" si="3"/>
        <v>40</v>
      </c>
      <c r="C57" s="22" t="s">
        <v>50</v>
      </c>
      <c r="D57" s="18" t="s">
        <v>16</v>
      </c>
      <c r="E57" s="43"/>
      <c r="F57" s="43"/>
      <c r="G57" s="43"/>
      <c r="H57" s="43"/>
      <c r="I57" s="43"/>
    </row>
    <row r="58" spans="1:9" s="28" customFormat="1" ht="30.75" thickBot="1" x14ac:dyDescent="0.3">
      <c r="A58" s="43"/>
      <c r="B58" s="25">
        <f t="shared" si="3"/>
        <v>41</v>
      </c>
      <c r="C58" s="23" t="s">
        <v>51</v>
      </c>
      <c r="D58" s="24" t="s">
        <v>7</v>
      </c>
      <c r="E58" s="43"/>
      <c r="F58" s="43"/>
      <c r="G58" s="43"/>
      <c r="H58" s="43"/>
      <c r="I58" s="43"/>
    </row>
    <row r="59" spans="1:9" ht="18.75" thickBot="1" x14ac:dyDescent="0.3">
      <c r="B59" s="56" t="str">
        <f>[1]Note!A62</f>
        <v>DOCUMENTATION</v>
      </c>
      <c r="C59" s="57"/>
      <c r="D59" s="58"/>
    </row>
    <row r="60" spans="1:9" ht="30.75" thickBot="1" x14ac:dyDescent="0.3">
      <c r="B60" s="32">
        <f>B58+1</f>
        <v>42</v>
      </c>
      <c r="C60" s="17" t="s">
        <v>47</v>
      </c>
      <c r="D60" s="18" t="s">
        <v>33</v>
      </c>
    </row>
    <row r="61" spans="1:9" s="28" customFormat="1" ht="18.75" thickBot="1" x14ac:dyDescent="0.3">
      <c r="A61" s="43"/>
      <c r="B61" s="56" t="str">
        <f>[1]Note!A64</f>
        <v>DECOMMISSIONING</v>
      </c>
      <c r="C61" s="57"/>
      <c r="D61" s="58"/>
      <c r="E61" s="43"/>
      <c r="F61" s="43"/>
      <c r="G61" s="43"/>
      <c r="H61" s="43"/>
      <c r="I61" s="43"/>
    </row>
    <row r="62" spans="1:9" ht="16.5" thickBot="1" x14ac:dyDescent="0.3">
      <c r="B62" s="33">
        <f>B60+1</f>
        <v>43</v>
      </c>
      <c r="C62" s="34" t="s">
        <v>46</v>
      </c>
      <c r="D62" s="16" t="s">
        <v>34</v>
      </c>
      <c r="E62" s="42"/>
      <c r="F62" s="42"/>
      <c r="G62" s="42"/>
    </row>
    <row r="63" spans="1:9" ht="19.5" customHeight="1" x14ac:dyDescent="0.25">
      <c r="B63" s="59" t="str">
        <f>[1]Note!A66</f>
        <v xml:space="preserve">SAFETY AND STANDARDS </v>
      </c>
      <c r="C63" s="60"/>
      <c r="D63" s="61"/>
      <c r="E63" s="44"/>
      <c r="F63" s="44"/>
      <c r="G63" s="44"/>
      <c r="H63" s="44"/>
      <c r="I63" s="44"/>
    </row>
    <row r="64" spans="1:9" ht="39" thickBot="1" x14ac:dyDescent="0.3">
      <c r="B64" s="33">
        <f>B62+1</f>
        <v>44</v>
      </c>
      <c r="C64" s="19" t="s">
        <v>45</v>
      </c>
      <c r="D64" s="37" t="s">
        <v>43</v>
      </c>
      <c r="E64" s="45"/>
      <c r="F64" s="46"/>
      <c r="G64" s="46"/>
      <c r="H64" s="45"/>
      <c r="I64" s="45"/>
    </row>
    <row r="65" spans="2:9" ht="63.75" x14ac:dyDescent="0.25">
      <c r="B65" s="35">
        <f>B64+1</f>
        <v>45</v>
      </c>
      <c r="C65" s="19" t="s">
        <v>12</v>
      </c>
      <c r="D65" s="37" t="s">
        <v>42</v>
      </c>
      <c r="E65" s="45"/>
      <c r="F65" s="46"/>
      <c r="G65" s="46"/>
      <c r="H65" s="46"/>
      <c r="I65" s="45"/>
    </row>
    <row r="66" spans="2:9" ht="127.5" x14ac:dyDescent="0.25">
      <c r="B66" s="35">
        <f>B65+1</f>
        <v>46</v>
      </c>
      <c r="C66" s="19" t="s">
        <v>19</v>
      </c>
      <c r="D66" s="37" t="s">
        <v>44</v>
      </c>
    </row>
  </sheetData>
  <mergeCells count="14">
    <mergeCell ref="B33:D33"/>
    <mergeCell ref="B2:D2"/>
    <mergeCell ref="B8:D8"/>
    <mergeCell ref="B20:D20"/>
    <mergeCell ref="B25:D25"/>
    <mergeCell ref="B29:D29"/>
    <mergeCell ref="B61:D61"/>
    <mergeCell ref="B63:D63"/>
    <mergeCell ref="B35:D35"/>
    <mergeCell ref="B41:D41"/>
    <mergeCell ref="B46:D46"/>
    <mergeCell ref="B48:D48"/>
    <mergeCell ref="B53:D53"/>
    <mergeCell ref="B59:D5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935E56733C014793D259D4AB1F001D" ma:contentTypeVersion="14" ma:contentTypeDescription="Create a new document." ma:contentTypeScope="" ma:versionID="eb5638417e875c1f33283d4eef9b7fc3">
  <xsd:schema xmlns:xsd="http://www.w3.org/2001/XMLSchema" xmlns:xs="http://www.w3.org/2001/XMLSchema" xmlns:p="http://schemas.microsoft.com/office/2006/metadata/properties" xmlns:ns3="5a2d4a03-aa40-4e42-8c1e-b4942ea80eef" xmlns:ns4="d7bef02b-aac0-44fd-9f49-d2dd9b32fd8c" targetNamespace="http://schemas.microsoft.com/office/2006/metadata/properties" ma:root="true" ma:fieldsID="755f3bd8b69af799bc1323e2d82f0187" ns3:_="" ns4:_="">
    <xsd:import namespace="5a2d4a03-aa40-4e42-8c1e-b4942ea80eef"/>
    <xsd:import namespace="d7bef02b-aac0-44fd-9f49-d2dd9b32fd8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d4a03-aa40-4e42-8c1e-b4942ea80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bef02b-aac0-44fd-9f49-d2dd9b32fd8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27A7A9-0283-4CF6-A666-F62E657A7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d4a03-aa40-4e42-8c1e-b4942ea80eef"/>
    <ds:schemaRef ds:uri="d7bef02b-aac0-44fd-9f49-d2dd9b32fd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088BF5-F823-4D3B-8329-EB4243D7B89B}">
  <ds:schemaRefs>
    <ds:schemaRef ds:uri="http://schemas.microsoft.com/sharepoint/v3/contenttype/forms"/>
  </ds:schemaRefs>
</ds:datastoreItem>
</file>

<file path=customXml/itemProps3.xml><?xml version="1.0" encoding="utf-8"?>
<ds:datastoreItem xmlns:ds="http://schemas.openxmlformats.org/officeDocument/2006/customXml" ds:itemID="{9C11C7AD-5A13-4068-BEE4-2626C5854EF8}">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7bef02b-aac0-44fd-9f49-d2dd9b32fd8c"/>
    <ds:schemaRef ds:uri="5a2d4a03-aa40-4e42-8c1e-b4942ea80eef"/>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BED wards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RENDON, Ingrid</dc:creator>
  <cp:lastModifiedBy>Francesco Ribolzi</cp:lastModifiedBy>
  <dcterms:created xsi:type="dcterms:W3CDTF">2021-02-08T13:02:33Z</dcterms:created>
  <dcterms:modified xsi:type="dcterms:W3CDTF">2021-10-13T09:46:41Z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0x0101005A935E56733C014793D259D4AB1F001D</vt:lpwstr>
  </property>
</Properties>
</file>