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4704787C-307A-4F37-B529-2E016A97E4D8}" xr6:coauthVersionLast="47" xr6:coauthVersionMax="47" xr10:uidLastSave="{00000000-0000-0000-0000-000000000000}"/>
  <bookViews>
    <workbookView xWindow="-120" yWindow="-120" windowWidth="20730" windowHeight="11160" xr2:uid="{86AC5E2A-3CB9-4E63-B486-A3AA39395350}"/>
  </bookViews>
  <sheets>
    <sheet name="Doppler, FH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B39" i="1" s="1"/>
  <c r="B40" i="1" s="1"/>
  <c r="B42" i="1" s="1"/>
  <c r="B44" i="1" s="1"/>
  <c r="B45" i="1" s="1"/>
  <c r="B46" i="1" s="1"/>
  <c r="B47" i="1" s="1"/>
  <c r="B48" i="1" s="1"/>
  <c r="B50" i="1" s="1"/>
  <c r="B51" i="1" s="1"/>
  <c r="B52" i="1" s="1"/>
  <c r="B53" i="1" s="1"/>
  <c r="B55" i="1" s="1"/>
  <c r="B57" i="1" s="1"/>
  <c r="B58" i="1" s="1"/>
  <c r="B59" i="1" s="1"/>
  <c r="B60" i="1" s="1"/>
  <c r="B62" i="1" s="1"/>
  <c r="B63" i="1" s="1"/>
  <c r="B64" i="1" s="1"/>
  <c r="B65" i="1" s="1"/>
  <c r="B66" i="1" s="1"/>
  <c r="B68" i="1" s="1"/>
  <c r="B70" i="1" s="1"/>
  <c r="B72" i="1" s="1"/>
  <c r="B73" i="1" s="1"/>
  <c r="B74" i="1" s="1"/>
  <c r="B36" i="1"/>
  <c r="B14" i="1"/>
  <c r="B15" i="1" s="1"/>
  <c r="B17" i="1" s="1"/>
  <c r="B18" i="1" s="1"/>
  <c r="B19" i="1" s="1"/>
  <c r="B20" i="1" s="1"/>
</calcChain>
</file>

<file path=xl/sharedStrings.xml><?xml version="1.0" encoding="utf-8"?>
<sst xmlns="http://schemas.openxmlformats.org/spreadsheetml/2006/main" count="115" uniqueCount="109">
  <si>
    <t>Foetal heart rate (FHR) detector, Doppler</t>
  </si>
  <si>
    <t>i</t>
    <phoneticPr fontId="0"/>
  </si>
  <si>
    <t>Version No.</t>
  </si>
  <si>
    <t>ii</t>
    <phoneticPr fontId="0"/>
  </si>
  <si>
    <t>Date of initial version</t>
  </si>
  <si>
    <t>iii</t>
    <phoneticPr fontId="0"/>
  </si>
  <si>
    <t>Date of last modification</t>
  </si>
  <si>
    <t>October, 2023</t>
  </si>
  <si>
    <t>iv</t>
    <phoneticPr fontId="0"/>
  </si>
  <si>
    <t>Date of publication</t>
  </si>
  <si>
    <t>v</t>
    <phoneticPr fontId="0"/>
  </si>
  <si>
    <t>Completed / submitted by</t>
  </si>
  <si>
    <t>WHO working group</t>
  </si>
  <si>
    <t>Name, category and coding</t>
  </si>
  <si>
    <t>WHO Category / Code</t>
  </si>
  <si>
    <t>Under development</t>
  </si>
  <si>
    <t>Generic name</t>
  </si>
  <si>
    <t>Doppler, foetal heart rate (FHR), detector</t>
  </si>
  <si>
    <t>Specific type or variation (optional)</t>
  </si>
  <si>
    <t>Portable, handheld, foetal heart rate monitor. Foetal doppler system</t>
  </si>
  <si>
    <t>Purpose of use</t>
  </si>
  <si>
    <t>Clinical or other purpose</t>
  </si>
  <si>
    <t>A pocket, hand-held, battery-powered device assembly consisting of a measuring and display unit and an attached probe or interchangeable probes designed to noninvasively detect fetal heartbeats using ultrasound/Doppler technology. The heartbeats are typically conveyed audibly via the measuring/display unit and attached probe which is applied to the surface of the pregnant woman's abdomen. The device aids in determining fetal viability.</t>
  </si>
  <si>
    <t>Level of use (if relevant)</t>
  </si>
  <si>
    <t>General outpatient and outreach services for primary care; First-level (district) hospital services; Second-level and third-level hospital services and specialized outpatient services</t>
  </si>
  <si>
    <t>Clinical department/ ward(if relevant)</t>
  </si>
  <si>
    <t>Emergency service, Intensive care, Labour and delivery.</t>
  </si>
  <si>
    <t>Overview of functional requirements</t>
  </si>
  <si>
    <t>Portable, battery-powered fetal heart rate monitor for intermittent or continuous use. Specifically designed to be suitable for use in low-resource settings and for ambulatory patients. Contains a loudspeaker and display to non-invasively detect fetal heart rate which is conveyed audibly and visually.</t>
  </si>
  <si>
    <t>Technical characteristics</t>
  </si>
  <si>
    <t>Detailed requirements</t>
  </si>
  <si>
    <t>Device for non-invasive detection of fetal heart rates, either continuous or intermittent.</t>
  </si>
  <si>
    <t>Portable, battery operated.</t>
  </si>
  <si>
    <t>Suitable to be used for ambulatory patients.
Ergonomic. Contains On/Off, Volume keys.</t>
  </si>
  <si>
    <t>Includes an ultrasound probe, 2 - 3MHz, output &lt;10 mW/cm2.</t>
  </si>
  <si>
    <t>Designed with a wide detection area thus making the positioning of the probe less critical and making the device less sensitive to the movement of the mother.</t>
  </si>
  <si>
    <t>Capable of detecting fetal heart rates between at least 30 - 300 bpm, with an accuracy of ± 5 bpm between at least 50 - 200 bpm.</t>
  </si>
  <si>
    <t>Capable to measure maternal heart rates between at least 30 - 250 bpm, with an accuracy of ± 5 bpm between at least 50 - 150 bmp.</t>
  </si>
  <si>
    <t>Contains a built-in speaker, with acceptable sound resolution, which can convey the fetal heart rate audible or be switched off.</t>
  </si>
  <si>
    <t>Memory allows for storage of 30 minutes of fetal heart rate trend.</t>
  </si>
  <si>
    <t>Rechargeable battery with a minimum capacity for 5 hours of continuous monitoring, with charging level indicator and shutting-off ater at least one minute of not use.</t>
  </si>
  <si>
    <t>Battery charger suitable for 100 - 240 volts / 50 - 60Hz.</t>
  </si>
  <si>
    <t>Suitable for cleaning with hospital-grade products</t>
  </si>
  <si>
    <t>Displayed Parameters</t>
  </si>
  <si>
    <t>Including a LED or LCD display indicating the fetal and maternal heart rates.</t>
  </si>
  <si>
    <t>Displayed Alarms</t>
  </si>
  <si>
    <t>Alarms are visual and audible
Alarms can be silenced
Alarm when the fetal heart rate cannot be detected, indicate applicable ranges:
Alarms for low and high fetal heart rates indicate applicable ranges
Alarm for low battery</t>
  </si>
  <si>
    <t>User adjustable settings</t>
  </si>
  <si>
    <t>Audio volume</t>
  </si>
  <si>
    <t>Physical/chemical characteristics</t>
  </si>
  <si>
    <t>Components(if relevant)</t>
  </si>
  <si>
    <t>N/A</t>
  </si>
  <si>
    <t>Mobility, portability(if relevant)</t>
  </si>
  <si>
    <t>Hand held compact, lightweight</t>
  </si>
  <si>
    <t>Raw Materials(if relevant)</t>
  </si>
  <si>
    <t>Utility requirements</t>
  </si>
  <si>
    <t>Electrical, water and/or gas supply (if relevant)</t>
  </si>
  <si>
    <t>Operated by alkaline replaceable single-use batteries or a built-in rechargeable lithium-ion battery.
Rechargeable battery with a minimum capacity for 5 hours of continuous monitoring.
Battery charger suitable for 100 - 240 volts / 50 - 60Hz.</t>
  </si>
  <si>
    <t>Accessories, consumables, spare parts, other components</t>
  </si>
  <si>
    <t>Accessories (if relevant)</t>
  </si>
  <si>
    <t>A pouch or container to store the device and its components.
Battery charger in case rechargeable</t>
  </si>
  <si>
    <t>Sterilization process for accessories (if relevant)</t>
  </si>
  <si>
    <t>Consumables / reagents (if relevant)</t>
  </si>
  <si>
    <t>Gel, ultrasound, bottle 250ml preferred</t>
  </si>
  <si>
    <t>Spare parts (if relevant)</t>
  </si>
  <si>
    <t>Sets of spare/replaceable fuses and/or batteries</t>
  </si>
  <si>
    <t>Other components (if relevant)</t>
  </si>
  <si>
    <t>Packaging</t>
  </si>
  <si>
    <t>Sterility status on delivery (if relevant)</t>
  </si>
  <si>
    <t>Shelf life (if relevant)</t>
  </si>
  <si>
    <t>Shelf life of at least  5 years in storage at 0˚C to +40˚C, relative humidity of 15 to 95%</t>
  </si>
  <si>
    <t>Transportation and storage (if relevant)</t>
  </si>
  <si>
    <t>Capable of being transported/stored continuously in an ambient temperature of at least -30˚C to +60˚C and relative humidity of 15 to 95%.
Capable of operating continuously in an ambient temperature of at least 0˚C to +40˚C and relative humidity of 15 to 95%</t>
  </si>
  <si>
    <t>Labelling (if relevant)</t>
  </si>
  <si>
    <t>Labeling on the primary packaging to include: Name and/or trademark of the manufacturer.
Model or product reference. 
Information for particular storage conditions (temperature, pressure, light, humidity).
Manufacturer’s product reference.
Manufacture and expiry date, lot number.
Main characteristics (dimensions, capacity).
Recommended storage conditions.
Information for handling.
Unique device identification (when required).</t>
  </si>
  <si>
    <t>Environmental requirements</t>
  </si>
  <si>
    <t>Context-dependent requirements</t>
  </si>
  <si>
    <t>Capable of being transported/stored continuously in an ambient temperature of at least -30˚C to +60˚C and relative humidity of 15 to 95%. 
Capable of operating continuously in an ambient temperature of at least 0˚C to +40˚C and relative humidity of 15 to 95%</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</si>
  <si>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</si>
  <si>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</si>
  <si>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</si>
  <si>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</si>
  <si>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</si>
  <si>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</si>
  <si>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Training of users in operation and technicians in basic maintenance shall be provided.</t>
  </si>
  <si>
    <t>User care(if relevant)</t>
  </si>
  <si>
    <t>User manual for handling, instructions for disinfection and basic maintenance should be provided.</t>
  </si>
  <si>
    <t>Warranty and maintenance</t>
  </si>
  <si>
    <t>Warranty</t>
  </si>
  <si>
    <t>At least 2 year from date of purchase.</t>
  </si>
  <si>
    <t>Maintenance tasks</t>
  </si>
  <si>
    <t>As per user and service manuals</t>
  </si>
  <si>
    <t>Type of service contract</t>
  </si>
  <si>
    <t>Spare parts availability post-warranty</t>
  </si>
  <si>
    <t>Guaranteed time period of availability of spare parts post-warranty shall be described.</t>
  </si>
  <si>
    <t>Software / Hardware upgrade availability</t>
  </si>
  <si>
    <t>Documentation</t>
  </si>
  <si>
    <t>Documentation requirements</t>
  </si>
  <si>
    <t>The instruction manual includes the Standard Operating Procedure for using the product, day-to-day maintenance, maintenance schedule, storage condition, cleaning, calibration, troubleshooting, safety details, and warranty details with a scope and postal, electronic, and telephone contacts of authorized dealer/country representative. 
Documentation must also show recommended procedures for disposal and any probable hazards to the environment and/or community.</t>
  </si>
  <si>
    <t>Decommissioning</t>
  </si>
  <si>
    <t>Estimated Life Span</t>
  </si>
  <si>
    <t>At least 3-5 years.</t>
  </si>
  <si>
    <t>Safety and standards</t>
  </si>
  <si>
    <t>Standards, for the manufacturer and the equipment</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</si>
  <si>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</si>
  <si>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Regulatory Approval / Certification</t>
  </si>
  <si>
    <t>Free sales certificate (FSC). Certified quality management system for medical devices (e.g. ISO 13485, or good manufacturing practice (GMP)).
Certificate for exportation of medical device provided by the authority in the manufacturing country. Proof of regulatory compliance, as appropriate, per the product’s risk classification (e.g. Food and Drug Administration [FDA] and/or Conformité Européenne [CE]).</t>
  </si>
  <si>
    <t>International standards</t>
  </si>
  <si>
    <t>IEC 60601-1: Medical electrical equipment - Part 1: General requirements for basic safety and essential performance.
IEC 60601-1-2: Medical electrical equipment - Part 1-2: General requirements for basic safety and essential performance - Collateral standard: Electromagnetic compatibility - Requirements and tests.
IEC 60601-1-6: Medical electrical equipment - Part 1-6: General requirements for basic safety and essential performance - Collateral standard: Usability.
IEC 60601-1-8: Medical electrical equipment - Part 1-8: General requirements for basic safety and essential performance - Collateral standard: General requirements, tests, and guidance for alarm systems in medical electrical equipment and medical electrical systems
IEC 60601-2-37: Particular requirements for the basic safety and essential performance of ultrasonic medical diagnostic and monitoring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</si>
</sst>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2"/>
      <color rgb="FF2D2926"/>
      <name val="Arial"/>
      <family val="2"/>
    </font>
    <font>
      <sz val="10"/>
      <name val="Arial"/>
      <family val="2"/>
    </font>
    <font>
      <sz val="12"/>
      <color rgb="FF2D2926"/>
      <name val="Calibri Light"/>
      <family val="2"/>
      <scheme val="major"/>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5" fillId="0" borderId="0"/>
  </cellStyleXfs>
  <cellXfs count="55">
    <xf numFmtId="0" fontId="0" fillId="0" borderId="0" xfId="0"/>
    <xf numFmtId="0" fontId="1" fillId="0" borderId="0" xfId="0" applyFont="1" applyAlignment="1">
      <alignment vertical="top"/>
    </xf>
    <xf numFmtId="0" fontId="1" fillId="0" borderId="4" xfId="0" applyFont="1" applyBorder="1" applyAlignment="1">
      <alignment vertical="top" wrapText="1"/>
    </xf>
    <xf numFmtId="0" fontId="1" fillId="0" borderId="4" xfId="0" applyFont="1" applyBorder="1" applyAlignment="1">
      <alignment vertical="top"/>
    </xf>
    <xf numFmtId="0" fontId="4" fillId="0" borderId="0" xfId="0" applyFont="1" applyAlignment="1">
      <alignment vertical="center"/>
    </xf>
    <xf numFmtId="0" fontId="5" fillId="0" borderId="0" xfId="0" applyFont="1" applyAlignment="1">
      <alignment horizontal="left" vertical="top" wrapText="1"/>
    </xf>
    <xf numFmtId="0" fontId="6" fillId="0" borderId="4" xfId="0" applyFont="1" applyBorder="1" applyAlignment="1">
      <alignment vertical="top" wrapText="1"/>
    </xf>
    <xf numFmtId="0" fontId="1" fillId="0" borderId="10" xfId="0" applyFont="1" applyBorder="1" applyAlignment="1">
      <alignment vertical="top" wrapText="1"/>
    </xf>
    <xf numFmtId="0" fontId="7" fillId="0" borderId="11" xfId="1" applyFont="1" applyBorder="1" applyAlignment="1">
      <alignment horizontal="center" vertical="top"/>
    </xf>
    <xf numFmtId="0" fontId="8" fillId="0" borderId="12" xfId="1" applyFont="1" applyBorder="1" applyAlignment="1">
      <alignment horizontal="left" vertical="top" wrapText="1"/>
    </xf>
    <xf numFmtId="0" fontId="1" fillId="0" borderId="12" xfId="0" applyFont="1" applyBorder="1" applyAlignment="1">
      <alignment vertical="top" wrapText="1"/>
    </xf>
    <xf numFmtId="0" fontId="8" fillId="0" borderId="14" xfId="1" applyFont="1" applyBorder="1" applyAlignment="1">
      <alignment horizontal="left" vertical="top" wrapText="1"/>
    </xf>
    <xf numFmtId="0" fontId="1" fillId="0" borderId="14" xfId="0" applyFont="1" applyBorder="1" applyAlignment="1">
      <alignment vertical="top" wrapText="1"/>
    </xf>
    <xf numFmtId="0" fontId="7" fillId="0" borderId="15" xfId="1" applyFont="1" applyBorder="1" applyAlignment="1">
      <alignment horizontal="center" vertical="top"/>
    </xf>
    <xf numFmtId="0" fontId="8" fillId="0" borderId="4" xfId="1" applyFont="1" applyBorder="1" applyAlignment="1">
      <alignment horizontal="left" vertical="top" wrapText="1"/>
    </xf>
    <xf numFmtId="0" fontId="8" fillId="0" borderId="4" xfId="0" applyFont="1" applyBorder="1" applyAlignment="1">
      <alignment horizontal="left" vertical="top" wrapText="1"/>
    </xf>
    <xf numFmtId="0" fontId="8" fillId="0" borderId="14" xfId="1" applyFont="1" applyBorder="1" applyAlignment="1">
      <alignment horizontal="left" vertical="top"/>
    </xf>
    <xf numFmtId="0" fontId="8" fillId="0" borderId="4" xfId="1" applyFont="1" applyBorder="1" applyAlignment="1">
      <alignment horizontal="left" vertical="top"/>
    </xf>
    <xf numFmtId="0" fontId="8" fillId="0" borderId="10" xfId="1" applyFont="1" applyBorder="1" applyAlignment="1">
      <alignment horizontal="left" vertical="top" wrapText="1"/>
    </xf>
    <xf numFmtId="0" fontId="7" fillId="0" borderId="19" xfId="1" applyFont="1" applyBorder="1" applyAlignment="1">
      <alignment horizontal="center" vertical="top"/>
    </xf>
    <xf numFmtId="0" fontId="8" fillId="0" borderId="21" xfId="1" applyFont="1" applyBorder="1" applyAlignment="1">
      <alignment horizontal="left" vertical="top" wrapText="1"/>
    </xf>
    <xf numFmtId="0" fontId="8" fillId="0" borderId="22" xfId="1" applyFont="1" applyBorder="1" applyAlignment="1">
      <alignment horizontal="lef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8" fillId="0" borderId="23" xfId="1" applyFont="1" applyBorder="1" applyAlignment="1">
      <alignment horizontal="left" vertical="top" wrapText="1"/>
    </xf>
    <xf numFmtId="0" fontId="8" fillId="0" borderId="10" xfId="1" applyFont="1" applyBorder="1" applyAlignment="1">
      <alignment horizontal="left" vertical="top"/>
    </xf>
    <xf numFmtId="0" fontId="8" fillId="0" borderId="7" xfId="1" applyFont="1" applyBorder="1" applyAlignment="1">
      <alignment horizontal="left" vertical="top" wrapText="1"/>
    </xf>
    <xf numFmtId="0" fontId="7" fillId="0" borderId="24" xfId="1" applyFont="1" applyBorder="1" applyAlignment="1">
      <alignment horizontal="center" vertical="top"/>
    </xf>
    <xf numFmtId="0" fontId="8" fillId="0" borderId="25" xfId="1" applyFont="1" applyBorder="1" applyAlignment="1">
      <alignment horizontal="left" vertical="top" wrapText="1"/>
    </xf>
    <xf numFmtId="0" fontId="8" fillId="0" borderId="26" xfId="1" applyFont="1" applyBorder="1" applyAlignment="1">
      <alignment horizontal="left" vertical="top" wrapText="1"/>
    </xf>
    <xf numFmtId="0" fontId="7" fillId="0" borderId="27" xfId="1" applyFont="1" applyBorder="1" applyAlignment="1">
      <alignment horizontal="center" vertical="top"/>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0" borderId="21" xfId="0" applyFont="1" applyBorder="1" applyAlignment="1">
      <alignment horizontal="left" vertical="top" wrapText="1"/>
    </xf>
    <xf numFmtId="0" fontId="8" fillId="0" borderId="26" xfId="0" applyFont="1" applyBorder="1" applyAlignment="1">
      <alignment horizontal="left" vertical="top" wrapText="1"/>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7" fillId="0" borderId="8" xfId="1" applyFont="1" applyBorder="1" applyAlignment="1">
      <alignment horizontal="center" vertical="top"/>
    </xf>
    <xf numFmtId="0" fontId="7" fillId="0" borderId="11" xfId="1" applyFont="1" applyBorder="1" applyAlignment="1">
      <alignment horizontal="center" vertical="top"/>
    </xf>
    <xf numFmtId="0" fontId="7" fillId="0" borderId="13" xfId="1" applyFont="1" applyBorder="1" applyAlignment="1">
      <alignment horizontal="center" vertical="top"/>
    </xf>
    <xf numFmtId="0" fontId="8" fillId="0" borderId="9" xfId="1" applyFont="1" applyBorder="1" applyAlignment="1">
      <alignment horizontal="left" vertical="top" wrapText="1"/>
    </xf>
    <xf numFmtId="0" fontId="8" fillId="0" borderId="12" xfId="1" applyFont="1" applyBorder="1" applyAlignment="1">
      <alignment horizontal="left" vertical="top" wrapText="1"/>
    </xf>
    <xf numFmtId="0" fontId="8" fillId="0" borderId="14" xfId="1" applyFont="1" applyBorder="1" applyAlignment="1">
      <alignment horizontal="left" vertical="top" wrapText="1"/>
    </xf>
    <xf numFmtId="0" fontId="3" fillId="3" borderId="16" xfId="0" applyFont="1" applyFill="1" applyBorder="1" applyAlignment="1">
      <alignment horizontal="left" vertical="top"/>
    </xf>
    <xf numFmtId="0" fontId="3" fillId="3" borderId="17" xfId="0" applyFont="1" applyFill="1" applyBorder="1" applyAlignment="1">
      <alignment horizontal="left" vertical="top"/>
    </xf>
    <xf numFmtId="0" fontId="3" fillId="3" borderId="20" xfId="0" applyFont="1" applyFill="1" applyBorder="1" applyAlignment="1">
      <alignment horizontal="left" vertical="top"/>
    </xf>
    <xf numFmtId="0" fontId="3" fillId="3" borderId="16" xfId="1" applyFont="1" applyFill="1" applyBorder="1" applyAlignment="1">
      <alignment horizontal="left" vertical="top"/>
    </xf>
    <xf numFmtId="0" fontId="3" fillId="3" borderId="17" xfId="1" applyFont="1" applyFill="1" applyBorder="1" applyAlignment="1">
      <alignment horizontal="left" vertical="top"/>
    </xf>
    <xf numFmtId="0" fontId="3" fillId="3" borderId="20" xfId="1" applyFont="1" applyFill="1" applyBorder="1" applyAlignment="1">
      <alignment horizontal="left" vertical="top"/>
    </xf>
    <xf numFmtId="0" fontId="3" fillId="3" borderId="18" xfId="1" applyFont="1" applyFill="1" applyBorder="1" applyAlignment="1">
      <alignment horizontal="left" vertical="top"/>
    </xf>
  </cellXfs>
  <cellStyles count="2">
    <cellStyle name="Normal" xfId="0" builtinId="0"/>
    <cellStyle name="Normal 2 2 2" xfId="1" xr:uid="{5913C77C-A091-417C-A96C-5809E2D2BA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2698750</xdr:colOff>
      <xdr:row>4</xdr:row>
      <xdr:rowOff>85437</xdr:rowOff>
    </xdr:to>
    <xdr:pic>
      <xdr:nvPicPr>
        <xdr:cNvPr id="2" name="Picture 1">
          <a:extLst>
            <a:ext uri="{FF2B5EF4-FFF2-40B4-BE49-F238E27FC236}">
              <a16:creationId xmlns:a16="http://schemas.microsoft.com/office/drawing/2014/main" id="{B88EFE45-F0C4-4223-8E02-67516FFFC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70336-620E-4857-A61E-BEAE8B08DBD9}">
  <dimension ref="B5:G74"/>
  <sheetViews>
    <sheetView tabSelected="1" zoomScale="90" zoomScaleNormal="90" workbookViewId="0">
      <selection activeCell="B6" sqref="B6:D6"/>
    </sheetView>
  </sheetViews>
  <sheetFormatPr defaultColWidth="9.140625" defaultRowHeight="15"/>
  <cols>
    <col min="1" max="1" width="9.140625" style="1"/>
    <col min="2" max="2" width="4.5703125" style="1" customWidth="1"/>
    <col min="3" max="3" width="45.42578125" style="1" customWidth="1"/>
    <col min="4" max="4" width="57.7109375" style="1" customWidth="1"/>
    <col min="5" max="16384" width="9.140625" style="1"/>
  </cols>
  <sheetData>
    <row r="5" spans="2:7" ht="15.75" thickBot="1"/>
    <row r="6" spans="2:7" ht="26.25">
      <c r="B6" s="35" t="s">
        <v>0</v>
      </c>
      <c r="C6" s="36"/>
      <c r="D6" s="37"/>
    </row>
    <row r="7" spans="2:7">
      <c r="B7" s="2" t="s">
        <v>1</v>
      </c>
      <c r="C7" s="2" t="s">
        <v>2</v>
      </c>
      <c r="D7" s="2"/>
    </row>
    <row r="8" spans="2:7">
      <c r="B8" s="2" t="s">
        <v>3</v>
      </c>
      <c r="C8" s="2" t="s">
        <v>4</v>
      </c>
      <c r="D8" s="2"/>
    </row>
    <row r="9" spans="2:7">
      <c r="B9" s="2" t="s">
        <v>5</v>
      </c>
      <c r="C9" s="2" t="s">
        <v>6</v>
      </c>
      <c r="D9" s="2" t="s">
        <v>7</v>
      </c>
    </row>
    <row r="10" spans="2:7">
      <c r="B10" s="2" t="s">
        <v>8</v>
      </c>
      <c r="C10" s="2" t="s">
        <v>9</v>
      </c>
      <c r="D10" s="2"/>
    </row>
    <row r="11" spans="2:7">
      <c r="B11" s="2" t="s">
        <v>10</v>
      </c>
      <c r="C11" s="2" t="s">
        <v>11</v>
      </c>
      <c r="D11" s="2" t="s">
        <v>12</v>
      </c>
    </row>
    <row r="12" spans="2:7" ht="18.75">
      <c r="B12" s="38" t="s">
        <v>13</v>
      </c>
      <c r="C12" s="38"/>
      <c r="D12" s="38"/>
    </row>
    <row r="13" spans="2:7">
      <c r="B13" s="2">
        <v>1</v>
      </c>
      <c r="C13" s="2" t="s">
        <v>14</v>
      </c>
      <c r="D13" s="2" t="s">
        <v>15</v>
      </c>
    </row>
    <row r="14" spans="2:7">
      <c r="B14" s="2">
        <f>B13+1</f>
        <v>2</v>
      </c>
      <c r="C14" s="2" t="s">
        <v>16</v>
      </c>
      <c r="D14" s="3" t="s">
        <v>17</v>
      </c>
    </row>
    <row r="15" spans="2:7" ht="30">
      <c r="B15" s="2">
        <f>B14+1</f>
        <v>3</v>
      </c>
      <c r="C15" s="2" t="s">
        <v>18</v>
      </c>
      <c r="D15" s="2" t="s">
        <v>19</v>
      </c>
      <c r="G15" s="4"/>
    </row>
    <row r="16" spans="2:7" ht="18.75">
      <c r="B16" s="38" t="s">
        <v>20</v>
      </c>
      <c r="C16" s="38"/>
      <c r="D16" s="38"/>
      <c r="G16" s="5"/>
    </row>
    <row r="17" spans="2:4" ht="126">
      <c r="B17" s="2">
        <f>B15+1</f>
        <v>4</v>
      </c>
      <c r="C17" s="2" t="s">
        <v>21</v>
      </c>
      <c r="D17" s="6" t="s">
        <v>22</v>
      </c>
    </row>
    <row r="18" spans="2:4" ht="45">
      <c r="B18" s="2">
        <f t="shared" ref="B18:B20" si="0">B17+1</f>
        <v>5</v>
      </c>
      <c r="C18" s="2" t="s">
        <v>23</v>
      </c>
      <c r="D18" s="2" t="s">
        <v>24</v>
      </c>
    </row>
    <row r="19" spans="2:4">
      <c r="B19" s="2">
        <f t="shared" si="0"/>
        <v>6</v>
      </c>
      <c r="C19" s="2" t="s">
        <v>25</v>
      </c>
      <c r="D19" s="2" t="s">
        <v>26</v>
      </c>
    </row>
    <row r="20" spans="2:4" ht="75">
      <c r="B20" s="2">
        <f t="shared" si="0"/>
        <v>7</v>
      </c>
      <c r="C20" s="2" t="s">
        <v>27</v>
      </c>
      <c r="D20" s="2" t="s">
        <v>28</v>
      </c>
    </row>
    <row r="21" spans="2:4" ht="19.5" thickBot="1">
      <c r="B21" s="39" t="s">
        <v>29</v>
      </c>
      <c r="C21" s="40"/>
      <c r="D21" s="41"/>
    </row>
    <row r="22" spans="2:4" ht="30">
      <c r="B22" s="42">
        <v>10</v>
      </c>
      <c r="C22" s="45" t="s">
        <v>30</v>
      </c>
      <c r="D22" s="7" t="s">
        <v>31</v>
      </c>
    </row>
    <row r="23" spans="2:4" ht="15.75" customHeight="1">
      <c r="B23" s="43"/>
      <c r="C23" s="46"/>
      <c r="D23" s="10" t="s">
        <v>32</v>
      </c>
    </row>
    <row r="24" spans="2:4" ht="30">
      <c r="B24" s="43"/>
      <c r="C24" s="46"/>
      <c r="D24" s="10" t="s">
        <v>33</v>
      </c>
    </row>
    <row r="25" spans="2:4" ht="15.75" customHeight="1">
      <c r="B25" s="43"/>
      <c r="C25" s="46"/>
      <c r="D25" s="10" t="s">
        <v>34</v>
      </c>
    </row>
    <row r="26" spans="2:4" ht="45">
      <c r="B26" s="43"/>
      <c r="C26" s="46"/>
      <c r="D26" s="10" t="s">
        <v>35</v>
      </c>
    </row>
    <row r="27" spans="2:4" ht="33" customHeight="1">
      <c r="B27" s="43"/>
      <c r="C27" s="46"/>
      <c r="D27" s="10" t="s">
        <v>36</v>
      </c>
    </row>
    <row r="28" spans="2:4" ht="45">
      <c r="B28" s="43"/>
      <c r="C28" s="46"/>
      <c r="D28" s="10" t="s">
        <v>37</v>
      </c>
    </row>
    <row r="29" spans="2:4" ht="45.75" customHeight="1">
      <c r="B29" s="43"/>
      <c r="C29" s="46"/>
      <c r="D29" s="10" t="s">
        <v>38</v>
      </c>
    </row>
    <row r="30" spans="2:4" ht="21" customHeight="1">
      <c r="B30" s="43"/>
      <c r="C30" s="46"/>
      <c r="D30" s="10" t="s">
        <v>39</v>
      </c>
    </row>
    <row r="31" spans="2:4" ht="45">
      <c r="B31" s="43"/>
      <c r="C31" s="46"/>
      <c r="D31" s="10" t="s">
        <v>40</v>
      </c>
    </row>
    <row r="32" spans="2:4" ht="15.75" customHeight="1">
      <c r="B32" s="43"/>
      <c r="C32" s="46"/>
      <c r="D32" s="10" t="s">
        <v>41</v>
      </c>
    </row>
    <row r="33" spans="2:4" ht="15.75" customHeight="1">
      <c r="B33" s="44"/>
      <c r="C33" s="47"/>
      <c r="D33" s="12" t="s">
        <v>42</v>
      </c>
    </row>
    <row r="34" spans="2:4" ht="30">
      <c r="B34" s="13">
        <v>11</v>
      </c>
      <c r="C34" s="14" t="s">
        <v>43</v>
      </c>
      <c r="D34" s="2" t="s">
        <v>44</v>
      </c>
    </row>
    <row r="35" spans="2:4" ht="105">
      <c r="B35" s="13">
        <v>12</v>
      </c>
      <c r="C35" s="14" t="s">
        <v>45</v>
      </c>
      <c r="D35" s="2" t="s">
        <v>46</v>
      </c>
    </row>
    <row r="36" spans="2:4" ht="16.5" thickBot="1">
      <c r="B36" s="13">
        <f t="shared" ref="B36:B39" si="1">B35+1</f>
        <v>13</v>
      </c>
      <c r="C36" s="14" t="s">
        <v>47</v>
      </c>
      <c r="D36" s="15" t="s">
        <v>48</v>
      </c>
    </row>
    <row r="37" spans="2:4" ht="19.5" thickBot="1">
      <c r="B37" s="51" t="s">
        <v>49</v>
      </c>
      <c r="C37" s="52"/>
      <c r="D37" s="54"/>
    </row>
    <row r="38" spans="2:4" ht="15.75">
      <c r="B38" s="13">
        <f>B36+1</f>
        <v>14</v>
      </c>
      <c r="C38" s="16" t="s">
        <v>50</v>
      </c>
      <c r="D38" s="2" t="s">
        <v>51</v>
      </c>
    </row>
    <row r="39" spans="2:4" ht="15.75">
      <c r="B39" s="13">
        <f t="shared" si="1"/>
        <v>15</v>
      </c>
      <c r="C39" s="17" t="s">
        <v>52</v>
      </c>
      <c r="D39" s="2" t="s">
        <v>53</v>
      </c>
    </row>
    <row r="40" spans="2:4" ht="16.5" thickBot="1">
      <c r="B40" s="13">
        <f>B39+1</f>
        <v>16</v>
      </c>
      <c r="C40" s="18" t="s">
        <v>54</v>
      </c>
      <c r="D40" s="2" t="s">
        <v>51</v>
      </c>
    </row>
    <row r="41" spans="2:4" ht="19.5" thickBot="1">
      <c r="B41" s="51" t="s">
        <v>55</v>
      </c>
      <c r="C41" s="52"/>
      <c r="D41" s="54"/>
    </row>
    <row r="42" spans="2:4" ht="75.75" thickBot="1">
      <c r="B42" s="19">
        <f>B40+1</f>
        <v>17</v>
      </c>
      <c r="C42" s="9" t="s">
        <v>56</v>
      </c>
      <c r="D42" s="2" t="s">
        <v>57</v>
      </c>
    </row>
    <row r="43" spans="2:4" ht="19.5" thickBot="1">
      <c r="B43" s="51" t="s">
        <v>58</v>
      </c>
      <c r="C43" s="52"/>
      <c r="D43" s="53"/>
    </row>
    <row r="44" spans="2:4" ht="30">
      <c r="B44" s="19">
        <f t="shared" ref="B44" si="2">B42+1</f>
        <v>18</v>
      </c>
      <c r="C44" s="11" t="s">
        <v>59</v>
      </c>
      <c r="D44" s="2" t="s">
        <v>60</v>
      </c>
    </row>
    <row r="45" spans="2:4" ht="15.75">
      <c r="B45" s="19">
        <f>B44+1</f>
        <v>19</v>
      </c>
      <c r="C45" s="14" t="s">
        <v>61</v>
      </c>
      <c r="D45" s="20" t="s">
        <v>51</v>
      </c>
    </row>
    <row r="46" spans="2:4" ht="15.75">
      <c r="B46" s="19">
        <f>B45+1</f>
        <v>20</v>
      </c>
      <c r="C46" s="14" t="s">
        <v>62</v>
      </c>
      <c r="D46" s="20" t="s">
        <v>63</v>
      </c>
    </row>
    <row r="47" spans="2:4" ht="15.75">
      <c r="B47" s="19">
        <f>B46+1</f>
        <v>21</v>
      </c>
      <c r="C47" s="17" t="s">
        <v>64</v>
      </c>
      <c r="D47" s="20" t="s">
        <v>65</v>
      </c>
    </row>
    <row r="48" spans="2:4" ht="16.5" thickBot="1">
      <c r="B48" s="19">
        <f>B47+1</f>
        <v>22</v>
      </c>
      <c r="C48" s="18" t="s">
        <v>66</v>
      </c>
      <c r="D48" s="21" t="s">
        <v>51</v>
      </c>
    </row>
    <row r="49" spans="2:4" ht="19.5" thickBot="1">
      <c r="B49" s="51" t="s">
        <v>67</v>
      </c>
      <c r="C49" s="52"/>
      <c r="D49" s="53"/>
    </row>
    <row r="50" spans="2:4" ht="15.75">
      <c r="B50" s="19">
        <f>B48+1</f>
        <v>23</v>
      </c>
      <c r="C50" s="11" t="s">
        <v>68</v>
      </c>
      <c r="D50" s="21" t="s">
        <v>51</v>
      </c>
    </row>
    <row r="51" spans="2:4" ht="30">
      <c r="B51" s="19">
        <f>B50+1</f>
        <v>24</v>
      </c>
      <c r="C51" s="11" t="s">
        <v>69</v>
      </c>
      <c r="D51" s="21" t="s">
        <v>70</v>
      </c>
    </row>
    <row r="52" spans="2:4" ht="75">
      <c r="B52" s="19">
        <f t="shared" ref="B52:B53" si="3">B51+1</f>
        <v>25</v>
      </c>
      <c r="C52" s="22" t="s">
        <v>71</v>
      </c>
      <c r="D52" s="21" t="s">
        <v>72</v>
      </c>
    </row>
    <row r="53" spans="2:4" ht="165.75" thickBot="1">
      <c r="B53" s="19">
        <f t="shared" si="3"/>
        <v>26</v>
      </c>
      <c r="C53" s="23" t="s">
        <v>73</v>
      </c>
      <c r="D53" s="21" t="s">
        <v>74</v>
      </c>
    </row>
    <row r="54" spans="2:4" ht="19.5" thickBot="1">
      <c r="B54" s="51" t="s">
        <v>75</v>
      </c>
      <c r="C54" s="52"/>
      <c r="D54" s="53"/>
    </row>
    <row r="55" spans="2:4" ht="75.75" thickBot="1">
      <c r="B55" s="19">
        <f>B53+1</f>
        <v>27</v>
      </c>
      <c r="C55" s="9" t="s">
        <v>76</v>
      </c>
      <c r="D55" s="24" t="s">
        <v>77</v>
      </c>
    </row>
    <row r="56" spans="2:4" ht="19.5" thickBot="1">
      <c r="B56" s="51" t="s">
        <v>78</v>
      </c>
      <c r="C56" s="52"/>
      <c r="D56" s="53"/>
    </row>
    <row r="57" spans="2:4" ht="15.75">
      <c r="B57" s="19">
        <f>B55+1</f>
        <v>28</v>
      </c>
      <c r="C57" s="11" t="s">
        <v>79</v>
      </c>
      <c r="D57" s="24" t="s">
        <v>80</v>
      </c>
    </row>
    <row r="58" spans="2:4" ht="45">
      <c r="B58" s="19">
        <f t="shared" ref="B58:B66" si="4">B57+1</f>
        <v>29</v>
      </c>
      <c r="C58" s="15" t="s">
        <v>81</v>
      </c>
      <c r="D58" s="24" t="s">
        <v>82</v>
      </c>
    </row>
    <row r="59" spans="2:4" ht="30">
      <c r="B59" s="19">
        <f t="shared" si="4"/>
        <v>30</v>
      </c>
      <c r="C59" s="18" t="s">
        <v>83</v>
      </c>
      <c r="D59" s="24" t="s">
        <v>84</v>
      </c>
    </row>
    <row r="60" spans="2:4" ht="30.75" thickBot="1">
      <c r="B60" s="13">
        <f>B59+1</f>
        <v>31</v>
      </c>
      <c r="C60" s="25" t="s">
        <v>85</v>
      </c>
      <c r="D60" s="20" t="s">
        <v>86</v>
      </c>
    </row>
    <row r="61" spans="2:4" ht="19.5" thickBot="1">
      <c r="B61" s="48" t="s">
        <v>87</v>
      </c>
      <c r="C61" s="49"/>
      <c r="D61" s="50"/>
    </row>
    <row r="62" spans="2:4" ht="15.75">
      <c r="B62" s="19">
        <f>B60+1</f>
        <v>32</v>
      </c>
      <c r="C62" s="16" t="s">
        <v>88</v>
      </c>
      <c r="D62" s="21" t="s">
        <v>89</v>
      </c>
    </row>
    <row r="63" spans="2:4" ht="15.75">
      <c r="B63" s="19">
        <f t="shared" si="4"/>
        <v>33</v>
      </c>
      <c r="C63" s="17" t="s">
        <v>90</v>
      </c>
      <c r="D63" s="26" t="s">
        <v>91</v>
      </c>
    </row>
    <row r="64" spans="2:4" ht="15.75">
      <c r="B64" s="19">
        <f t="shared" si="4"/>
        <v>34</v>
      </c>
      <c r="C64" s="14" t="s">
        <v>92</v>
      </c>
      <c r="D64" s="20" t="s">
        <v>51</v>
      </c>
    </row>
    <row r="65" spans="2:4" ht="30">
      <c r="B65" s="19">
        <f t="shared" si="4"/>
        <v>35</v>
      </c>
      <c r="C65" s="14" t="s">
        <v>93</v>
      </c>
      <c r="D65" s="20" t="s">
        <v>94</v>
      </c>
    </row>
    <row r="66" spans="2:4" ht="16.5" thickBot="1">
      <c r="B66" s="19">
        <f t="shared" si="4"/>
        <v>36</v>
      </c>
      <c r="C66" s="18" t="s">
        <v>95</v>
      </c>
      <c r="D66" s="24" t="s">
        <v>51</v>
      </c>
    </row>
    <row r="67" spans="2:4" ht="19.5" thickBot="1">
      <c r="B67" s="51" t="s">
        <v>96</v>
      </c>
      <c r="C67" s="52"/>
      <c r="D67" s="53"/>
    </row>
    <row r="68" spans="2:4" ht="135.75" thickBot="1">
      <c r="B68" s="8">
        <f>B66+1</f>
        <v>37</v>
      </c>
      <c r="C68" s="11" t="s">
        <v>97</v>
      </c>
      <c r="D68" s="24" t="s">
        <v>98</v>
      </c>
    </row>
    <row r="69" spans="2:4" ht="19.5" thickBot="1">
      <c r="B69" s="51" t="s">
        <v>99</v>
      </c>
      <c r="C69" s="52"/>
      <c r="D69" s="53"/>
    </row>
    <row r="70" spans="2:4" ht="16.5" thickBot="1">
      <c r="B70" s="27">
        <f>B68+1</f>
        <v>38</v>
      </c>
      <c r="C70" s="28" t="s">
        <v>100</v>
      </c>
      <c r="D70" s="29" t="s">
        <v>101</v>
      </c>
    </row>
    <row r="71" spans="2:4" ht="19.5" thickBot="1">
      <c r="B71" s="51" t="s">
        <v>102</v>
      </c>
      <c r="C71" s="52"/>
      <c r="D71" s="53"/>
    </row>
    <row r="72" spans="2:4" ht="120">
      <c r="B72" s="30">
        <f>B70+1</f>
        <v>39</v>
      </c>
      <c r="C72" s="31" t="s">
        <v>103</v>
      </c>
      <c r="D72" s="32" t="s">
        <v>104</v>
      </c>
    </row>
    <row r="73" spans="2:4" ht="120">
      <c r="B73" s="13">
        <f>B72+1</f>
        <v>40</v>
      </c>
      <c r="C73" s="15" t="s">
        <v>105</v>
      </c>
      <c r="D73" s="33" t="s">
        <v>106</v>
      </c>
    </row>
    <row r="74" spans="2:4" ht="255.75" thickBot="1">
      <c r="B74" s="27">
        <f t="shared" ref="B74" si="5">B73+1</f>
        <v>41</v>
      </c>
      <c r="C74" s="28" t="s">
        <v>107</v>
      </c>
      <c r="D74" s="34" t="s">
        <v>108</v>
      </c>
    </row>
  </sheetData>
  <mergeCells count="16">
    <mergeCell ref="B61:D61"/>
    <mergeCell ref="B67:D67"/>
    <mergeCell ref="B69:D69"/>
    <mergeCell ref="B71:D71"/>
    <mergeCell ref="B37:D37"/>
    <mergeCell ref="B41:D41"/>
    <mergeCell ref="B43:D43"/>
    <mergeCell ref="B49:D49"/>
    <mergeCell ref="B54:D54"/>
    <mergeCell ref="B56:D56"/>
    <mergeCell ref="B6:D6"/>
    <mergeCell ref="B12:D12"/>
    <mergeCell ref="B16:D16"/>
    <mergeCell ref="B21:D21"/>
    <mergeCell ref="B22:B33"/>
    <mergeCell ref="C22:C3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9C52FBAE-4A0B-4B1F-A18A-A3792E87F583}"/>
</file>

<file path=customXml/itemProps2.xml><?xml version="1.0" encoding="utf-8"?>
<ds:datastoreItem xmlns:ds="http://schemas.openxmlformats.org/officeDocument/2006/customXml" ds:itemID="{8AA38DF7-D1F7-45F4-BE92-0DA0E9431BED}"/>
</file>

<file path=customXml/itemProps3.xml><?xml version="1.0" encoding="utf-8"?>
<ds:datastoreItem xmlns:ds="http://schemas.openxmlformats.org/officeDocument/2006/customXml" ds:itemID="{A24EDFB5-6ABA-47AB-956E-1E1D5C4CD7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Roberto Ayala</dc:creator>
  <cp:keywords/>
  <dc:description/>
  <cp:lastModifiedBy>AYALA PERDOMO, Roberto</cp:lastModifiedBy>
  <cp:revision/>
  <dcterms:created xsi:type="dcterms:W3CDTF">2023-10-10T12:59:07Z</dcterms:created>
  <dcterms:modified xsi:type="dcterms:W3CDTF">2023-12-21T11:52:10Z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